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4 yılı konsolideler\"/>
    </mc:Choice>
  </mc:AlternateContent>
  <xr:revisionPtr revIDLastSave="0" documentId="13_ncr:1_{2B4D2F57-F71E-487B-8251-C18CEEBE0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 HAYAT DIŞI KONSOLİDE" sheetId="1" r:id="rId1"/>
    <sheet name="2024 HAYAT DIŞI KAR-ZARAR KONSO" sheetId="2" r:id="rId2"/>
    <sheet name="2024 HAYAT BİLANÇO KONSOLİDE" sheetId="3" r:id="rId3"/>
    <sheet name="2024 HAYAT KAR ZARAR KONSOLİDE" sheetId="4" r:id="rId4"/>
    <sheet name="2024 REASÜRANS BİLANÇO" sheetId="5" r:id="rId5"/>
    <sheet name="2024 REASÜRANS KAR-ZARAR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1" i="6" l="1"/>
  <c r="N61" i="6"/>
  <c r="M61" i="6"/>
  <c r="O60" i="6"/>
  <c r="N60" i="6"/>
  <c r="M60" i="6"/>
  <c r="O59" i="6"/>
  <c r="N59" i="6"/>
  <c r="M59" i="6"/>
  <c r="O58" i="6"/>
  <c r="N58" i="6"/>
  <c r="M58" i="6"/>
  <c r="O57" i="6"/>
  <c r="N57" i="6"/>
  <c r="M57" i="6"/>
  <c r="O56" i="6"/>
  <c r="N56" i="6"/>
  <c r="M56" i="6"/>
  <c r="O55" i="6"/>
  <c r="N55" i="6"/>
  <c r="M55" i="6"/>
  <c r="O54" i="6"/>
  <c r="N54" i="6"/>
  <c r="M54" i="6"/>
  <c r="O53" i="6"/>
  <c r="N53" i="6"/>
  <c r="M53" i="6"/>
  <c r="O52" i="6"/>
  <c r="N52" i="6"/>
  <c r="M52" i="6"/>
  <c r="O51" i="6"/>
  <c r="N51" i="6"/>
  <c r="M51" i="6"/>
  <c r="O50" i="6"/>
  <c r="N50" i="6"/>
  <c r="M50" i="6"/>
  <c r="O49" i="6"/>
  <c r="N49" i="6"/>
  <c r="M49" i="6"/>
  <c r="O48" i="6"/>
  <c r="N48" i="6"/>
  <c r="M48" i="6"/>
  <c r="O47" i="6"/>
  <c r="N47" i="6"/>
  <c r="M47" i="6"/>
  <c r="O46" i="6"/>
  <c r="N46" i="6"/>
  <c r="M46" i="6"/>
  <c r="O45" i="6"/>
  <c r="N45" i="6"/>
  <c r="M45" i="6"/>
  <c r="O44" i="6"/>
  <c r="N44" i="6"/>
  <c r="M44" i="6"/>
  <c r="O43" i="6"/>
  <c r="N43" i="6"/>
  <c r="M43" i="6"/>
  <c r="O42" i="6"/>
  <c r="N42" i="6"/>
  <c r="M42" i="6"/>
  <c r="O41" i="6"/>
  <c r="N41" i="6"/>
  <c r="M41" i="6"/>
  <c r="O40" i="6"/>
  <c r="N40" i="6"/>
  <c r="M40" i="6"/>
  <c r="O39" i="6"/>
  <c r="N39" i="6"/>
  <c r="M39" i="6"/>
  <c r="O35" i="6"/>
  <c r="N35" i="6"/>
  <c r="M35" i="6"/>
  <c r="L35" i="6"/>
  <c r="K35" i="6"/>
  <c r="J35" i="6"/>
  <c r="I35" i="6"/>
  <c r="H35" i="6"/>
  <c r="G35" i="6"/>
  <c r="F35" i="6"/>
  <c r="E35" i="6"/>
  <c r="D35" i="6"/>
  <c r="O34" i="6"/>
  <c r="N34" i="6"/>
  <c r="M34" i="6"/>
  <c r="L34" i="6"/>
  <c r="K34" i="6"/>
  <c r="J34" i="6"/>
  <c r="I34" i="6"/>
  <c r="H34" i="6"/>
  <c r="G34" i="6"/>
  <c r="F34" i="6"/>
  <c r="E34" i="6"/>
  <c r="D34" i="6"/>
  <c r="O33" i="6"/>
  <c r="N33" i="6"/>
  <c r="M33" i="6"/>
  <c r="L33" i="6"/>
  <c r="K33" i="6"/>
  <c r="J33" i="6"/>
  <c r="I33" i="6"/>
  <c r="H33" i="6"/>
  <c r="G33" i="6"/>
  <c r="F33" i="6"/>
  <c r="E33" i="6"/>
  <c r="D33" i="6"/>
  <c r="O32" i="6"/>
  <c r="N32" i="6"/>
  <c r="M32" i="6"/>
  <c r="L32" i="6"/>
  <c r="K32" i="6"/>
  <c r="J32" i="6"/>
  <c r="I32" i="6"/>
  <c r="H32" i="6"/>
  <c r="G32" i="6"/>
  <c r="F32" i="6"/>
  <c r="E32" i="6"/>
  <c r="D32" i="6"/>
  <c r="O31" i="6"/>
  <c r="N31" i="6"/>
  <c r="M31" i="6"/>
  <c r="L31" i="6"/>
  <c r="K31" i="6"/>
  <c r="J31" i="6"/>
  <c r="I31" i="6"/>
  <c r="H31" i="6"/>
  <c r="G31" i="6"/>
  <c r="F31" i="6"/>
  <c r="E31" i="6"/>
  <c r="D31" i="6"/>
  <c r="O30" i="6"/>
  <c r="N30" i="6"/>
  <c r="M30" i="6"/>
  <c r="L30" i="6"/>
  <c r="K30" i="6"/>
  <c r="J30" i="6"/>
  <c r="I30" i="6"/>
  <c r="H30" i="6"/>
  <c r="G30" i="6"/>
  <c r="F30" i="6"/>
  <c r="E30" i="6"/>
  <c r="D30" i="6"/>
  <c r="O29" i="6"/>
  <c r="N29" i="6"/>
  <c r="M29" i="6"/>
  <c r="L29" i="6"/>
  <c r="K29" i="6"/>
  <c r="J29" i="6"/>
  <c r="I29" i="6"/>
  <c r="H29" i="6"/>
  <c r="G29" i="6"/>
  <c r="F29" i="6"/>
  <c r="E29" i="6"/>
  <c r="D29" i="6"/>
  <c r="O28" i="6"/>
  <c r="N28" i="6"/>
  <c r="M28" i="6"/>
  <c r="L28" i="6"/>
  <c r="K28" i="6"/>
  <c r="J28" i="6"/>
  <c r="I28" i="6"/>
  <c r="H28" i="6"/>
  <c r="G28" i="6"/>
  <c r="F28" i="6"/>
  <c r="E28" i="6"/>
  <c r="D28" i="6"/>
  <c r="O27" i="6"/>
  <c r="N27" i="6"/>
  <c r="M27" i="6"/>
  <c r="L27" i="6"/>
  <c r="K27" i="6"/>
  <c r="J27" i="6"/>
  <c r="I27" i="6"/>
  <c r="H27" i="6"/>
  <c r="G27" i="6"/>
  <c r="F27" i="6"/>
  <c r="E27" i="6"/>
  <c r="D27" i="6"/>
  <c r="O26" i="6"/>
  <c r="N26" i="6"/>
  <c r="M26" i="6"/>
  <c r="L26" i="6"/>
  <c r="K26" i="6"/>
  <c r="J26" i="6"/>
  <c r="I26" i="6"/>
  <c r="H26" i="6"/>
  <c r="G26" i="6"/>
  <c r="F26" i="6"/>
  <c r="E26" i="6"/>
  <c r="D26" i="6"/>
  <c r="O25" i="6"/>
  <c r="N25" i="6"/>
  <c r="M25" i="6"/>
  <c r="L25" i="6"/>
  <c r="K25" i="6"/>
  <c r="J25" i="6"/>
  <c r="I25" i="6"/>
  <c r="H25" i="6"/>
  <c r="G25" i="6"/>
  <c r="F25" i="6"/>
  <c r="E25" i="6"/>
  <c r="D25" i="6"/>
  <c r="O24" i="6"/>
  <c r="N24" i="6"/>
  <c r="M24" i="6"/>
  <c r="L24" i="6"/>
  <c r="K24" i="6"/>
  <c r="J24" i="6"/>
  <c r="I24" i="6"/>
  <c r="H24" i="6"/>
  <c r="G24" i="6"/>
  <c r="F24" i="6"/>
  <c r="E24" i="6"/>
  <c r="D24" i="6"/>
  <c r="O23" i="6"/>
  <c r="N23" i="6"/>
  <c r="M23" i="6"/>
  <c r="L23" i="6"/>
  <c r="K23" i="6"/>
  <c r="J23" i="6"/>
  <c r="J22" i="6" s="1"/>
  <c r="I23" i="6"/>
  <c r="I22" i="6" s="1"/>
  <c r="H23" i="6"/>
  <c r="G23" i="6"/>
  <c r="F23" i="6"/>
  <c r="E23" i="6"/>
  <c r="D23" i="6"/>
  <c r="L22" i="6"/>
  <c r="K22" i="6"/>
  <c r="H22" i="6"/>
  <c r="G22" i="6"/>
  <c r="F22" i="6"/>
  <c r="E22" i="6"/>
  <c r="D22" i="6"/>
  <c r="M22" i="6" s="1"/>
  <c r="O22" i="6" s="1"/>
  <c r="O21" i="6"/>
  <c r="N21" i="6"/>
  <c r="M21" i="6"/>
  <c r="L21" i="6"/>
  <c r="K21" i="6"/>
  <c r="J21" i="6"/>
  <c r="I21" i="6"/>
  <c r="H21" i="6"/>
  <c r="G21" i="6"/>
  <c r="F21" i="6"/>
  <c r="E21" i="6"/>
  <c r="D21" i="6"/>
  <c r="O20" i="6"/>
  <c r="N20" i="6"/>
  <c r="M20" i="6"/>
  <c r="L20" i="6"/>
  <c r="K20" i="6"/>
  <c r="J20" i="6"/>
  <c r="I20" i="6"/>
  <c r="H20" i="6"/>
  <c r="G20" i="6"/>
  <c r="F20" i="6"/>
  <c r="E20" i="6"/>
  <c r="D20" i="6"/>
  <c r="O19" i="6"/>
  <c r="N19" i="6"/>
  <c r="M19" i="6"/>
  <c r="L19" i="6"/>
  <c r="K19" i="6"/>
  <c r="J19" i="6"/>
  <c r="I19" i="6"/>
  <c r="H19" i="6"/>
  <c r="G19" i="6"/>
  <c r="F19" i="6"/>
  <c r="E19" i="6"/>
  <c r="D19" i="6"/>
  <c r="O18" i="6"/>
  <c r="N18" i="6"/>
  <c r="M18" i="6"/>
  <c r="L18" i="6"/>
  <c r="K18" i="6"/>
  <c r="J18" i="6"/>
  <c r="I18" i="6"/>
  <c r="H18" i="6"/>
  <c r="G18" i="6"/>
  <c r="F18" i="6"/>
  <c r="E18" i="6"/>
  <c r="D18" i="6"/>
  <c r="O17" i="6"/>
  <c r="N17" i="6"/>
  <c r="M17" i="6"/>
  <c r="L17" i="6"/>
  <c r="K17" i="6"/>
  <c r="J17" i="6"/>
  <c r="I17" i="6"/>
  <c r="H17" i="6"/>
  <c r="G17" i="6"/>
  <c r="F17" i="6"/>
  <c r="E17" i="6"/>
  <c r="D17" i="6"/>
  <c r="O16" i="6"/>
  <c r="N16" i="6"/>
  <c r="M16" i="6"/>
  <c r="L16" i="6"/>
  <c r="K16" i="6"/>
  <c r="J16" i="6"/>
  <c r="I16" i="6"/>
  <c r="H16" i="6"/>
  <c r="G16" i="6"/>
  <c r="F16" i="6"/>
  <c r="E16" i="6"/>
  <c r="D16" i="6"/>
  <c r="O15" i="6"/>
  <c r="N15" i="6"/>
  <c r="M15" i="6"/>
  <c r="L15" i="6"/>
  <c r="K15" i="6"/>
  <c r="J15" i="6"/>
  <c r="I15" i="6"/>
  <c r="H15" i="6"/>
  <c r="G15" i="6"/>
  <c r="F15" i="6"/>
  <c r="E15" i="6"/>
  <c r="D15" i="6"/>
  <c r="O14" i="6"/>
  <c r="N14" i="6"/>
  <c r="M14" i="6"/>
  <c r="L14" i="6"/>
  <c r="K14" i="6"/>
  <c r="J14" i="6"/>
  <c r="I14" i="6"/>
  <c r="H14" i="6"/>
  <c r="G14" i="6"/>
  <c r="F14" i="6"/>
  <c r="E14" i="6"/>
  <c r="D14" i="6"/>
  <c r="O13" i="6"/>
  <c r="N13" i="6"/>
  <c r="M13" i="6"/>
  <c r="L13" i="6"/>
  <c r="K13" i="6"/>
  <c r="J13" i="6"/>
  <c r="I13" i="6"/>
  <c r="H13" i="6"/>
  <c r="G13" i="6"/>
  <c r="F13" i="6"/>
  <c r="E13" i="6"/>
  <c r="D13" i="6"/>
  <c r="O12" i="6"/>
  <c r="N12" i="6"/>
  <c r="M12" i="6"/>
  <c r="L12" i="6"/>
  <c r="K12" i="6"/>
  <c r="J12" i="6"/>
  <c r="I12" i="6"/>
  <c r="H12" i="6"/>
  <c r="G12" i="6"/>
  <c r="F12" i="6"/>
  <c r="E12" i="6"/>
  <c r="D12" i="6"/>
  <c r="O11" i="6"/>
  <c r="N11" i="6"/>
  <c r="M11" i="6"/>
  <c r="L11" i="6"/>
  <c r="K11" i="6"/>
  <c r="J11" i="6"/>
  <c r="I11" i="6"/>
  <c r="H11" i="6"/>
  <c r="G11" i="6"/>
  <c r="F11" i="6"/>
  <c r="E11" i="6"/>
  <c r="D11" i="6"/>
  <c r="O10" i="6"/>
  <c r="N10" i="6"/>
  <c r="M10" i="6"/>
  <c r="L10" i="6"/>
  <c r="K10" i="6"/>
  <c r="J10" i="6"/>
  <c r="I10" i="6"/>
  <c r="H10" i="6"/>
  <c r="G10" i="6"/>
  <c r="F10" i="6"/>
  <c r="E10" i="6"/>
  <c r="D10" i="6"/>
  <c r="O9" i="6"/>
  <c r="N9" i="6"/>
  <c r="M9" i="6"/>
  <c r="L9" i="6"/>
  <c r="K9" i="6"/>
  <c r="J9" i="6"/>
  <c r="I9" i="6"/>
  <c r="H9" i="6"/>
  <c r="G9" i="6"/>
  <c r="F9" i="6"/>
  <c r="E9" i="6"/>
  <c r="D9" i="6"/>
  <c r="O8" i="6"/>
  <c r="N8" i="6"/>
  <c r="M8" i="6"/>
  <c r="L8" i="6"/>
  <c r="K8" i="6"/>
  <c r="J8" i="6"/>
  <c r="I8" i="6"/>
  <c r="H8" i="6"/>
  <c r="G8" i="6"/>
  <c r="F8" i="6"/>
  <c r="E8" i="6"/>
  <c r="D8" i="6"/>
  <c r="O7" i="6"/>
  <c r="N7" i="6"/>
  <c r="M7" i="6"/>
  <c r="L7" i="6"/>
  <c r="K7" i="6"/>
  <c r="J7" i="6"/>
  <c r="I7" i="6"/>
  <c r="H7" i="6"/>
  <c r="G7" i="6"/>
  <c r="F7" i="6"/>
  <c r="E7" i="6"/>
  <c r="D7" i="6"/>
  <c r="O6" i="6"/>
  <c r="N6" i="6"/>
  <c r="M6" i="6"/>
  <c r="L6" i="6"/>
  <c r="K6" i="6"/>
  <c r="J6" i="6"/>
  <c r="I6" i="6"/>
  <c r="H6" i="6"/>
  <c r="G6" i="6"/>
  <c r="F6" i="6"/>
  <c r="E6" i="6"/>
  <c r="D6" i="6"/>
  <c r="O5" i="6"/>
  <c r="N5" i="6"/>
  <c r="M5" i="6"/>
  <c r="L5" i="6"/>
  <c r="K5" i="6"/>
  <c r="J5" i="6"/>
  <c r="I5" i="6"/>
  <c r="H5" i="6"/>
  <c r="G5" i="6"/>
  <c r="F5" i="6"/>
  <c r="E5" i="6"/>
  <c r="D5" i="6"/>
  <c r="O4" i="6"/>
  <c r="N4" i="6"/>
  <c r="M4" i="6"/>
  <c r="L4" i="6"/>
  <c r="K4" i="6"/>
  <c r="J4" i="6"/>
  <c r="I4" i="6"/>
  <c r="H4" i="6"/>
  <c r="G4" i="6"/>
  <c r="F4" i="6"/>
  <c r="E4" i="6"/>
  <c r="D4" i="6"/>
  <c r="O3" i="6"/>
  <c r="N3" i="6"/>
  <c r="M3" i="6"/>
  <c r="L3" i="6"/>
  <c r="K3" i="6"/>
  <c r="J3" i="6"/>
  <c r="I3" i="6"/>
  <c r="H3" i="6"/>
  <c r="G3" i="6"/>
  <c r="F3" i="6"/>
  <c r="E3" i="6"/>
  <c r="D3" i="6"/>
  <c r="L55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L39" i="5"/>
  <c r="L38" i="5"/>
  <c r="L37" i="5"/>
  <c r="G37" i="5"/>
  <c r="L36" i="5"/>
  <c r="G36" i="5"/>
  <c r="L35" i="5"/>
  <c r="G35" i="5"/>
  <c r="L34" i="5"/>
  <c r="L33" i="5"/>
  <c r="G33" i="5"/>
  <c r="L32" i="5"/>
  <c r="G32" i="5"/>
  <c r="L31" i="5"/>
  <c r="G31" i="5"/>
  <c r="L30" i="5"/>
  <c r="G30" i="5"/>
  <c r="L29" i="5"/>
  <c r="G29" i="5"/>
  <c r="L28" i="5"/>
  <c r="G28" i="5"/>
  <c r="L27" i="5"/>
  <c r="G27" i="5"/>
  <c r="L26" i="5"/>
  <c r="G26" i="5"/>
  <c r="L25" i="5"/>
  <c r="G25" i="5"/>
  <c r="L24" i="5"/>
  <c r="G24" i="5"/>
  <c r="L23" i="5"/>
  <c r="G23" i="5"/>
  <c r="L22" i="5"/>
  <c r="G22" i="5"/>
  <c r="G21" i="5"/>
  <c r="L20" i="5"/>
  <c r="G20" i="5"/>
  <c r="G19" i="5"/>
  <c r="L18" i="5"/>
  <c r="G18" i="5"/>
  <c r="L17" i="5"/>
  <c r="G17" i="5"/>
  <c r="L16" i="5"/>
  <c r="G16" i="5"/>
  <c r="L15" i="5"/>
  <c r="G15" i="5"/>
  <c r="L14" i="5"/>
  <c r="G14" i="5"/>
  <c r="L13" i="5"/>
  <c r="L12" i="5"/>
  <c r="G12" i="5"/>
  <c r="L11" i="5"/>
  <c r="G11" i="5"/>
  <c r="L10" i="5"/>
  <c r="G10" i="5"/>
  <c r="L9" i="5"/>
  <c r="G8" i="5"/>
  <c r="L7" i="5"/>
  <c r="G7" i="5"/>
  <c r="L6" i="5"/>
  <c r="G6" i="5"/>
  <c r="L5" i="5"/>
  <c r="G5" i="5"/>
  <c r="L4" i="5"/>
  <c r="G4" i="5"/>
  <c r="L3" i="5"/>
  <c r="G3" i="5"/>
  <c r="G61" i="4" l="1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5" i="4"/>
  <c r="F35" i="4"/>
  <c r="E35" i="4"/>
  <c r="D35" i="4"/>
  <c r="G34" i="4"/>
  <c r="F34" i="4"/>
  <c r="E34" i="4"/>
  <c r="D34" i="4"/>
  <c r="G33" i="4"/>
  <c r="F33" i="4"/>
  <c r="E33" i="4"/>
  <c r="D33" i="4"/>
  <c r="G32" i="4"/>
  <c r="F32" i="4"/>
  <c r="E32" i="4"/>
  <c r="D32" i="4"/>
  <c r="G31" i="4"/>
  <c r="F31" i="4"/>
  <c r="E31" i="4"/>
  <c r="D31" i="4"/>
  <c r="G30" i="4"/>
  <c r="F30" i="4"/>
  <c r="E30" i="4"/>
  <c r="D30" i="4"/>
  <c r="G29" i="4"/>
  <c r="F29" i="4"/>
  <c r="E29" i="4"/>
  <c r="D29" i="4"/>
  <c r="G28" i="4"/>
  <c r="F28" i="4"/>
  <c r="E28" i="4"/>
  <c r="D28" i="4"/>
  <c r="G27" i="4"/>
  <c r="F27" i="4"/>
  <c r="E27" i="4"/>
  <c r="D27" i="4"/>
  <c r="G26" i="4"/>
  <c r="F26" i="4"/>
  <c r="E26" i="4"/>
  <c r="D26" i="4"/>
  <c r="G25" i="4"/>
  <c r="F25" i="4"/>
  <c r="E25" i="4"/>
  <c r="D25" i="4"/>
  <c r="G24" i="4"/>
  <c r="F24" i="4"/>
  <c r="E24" i="4"/>
  <c r="D24" i="4"/>
  <c r="G23" i="4"/>
  <c r="F23" i="4"/>
  <c r="E23" i="4"/>
  <c r="D23" i="4"/>
  <c r="G22" i="4"/>
  <c r="F22" i="4"/>
  <c r="E22" i="4"/>
  <c r="D22" i="4"/>
  <c r="G21" i="4"/>
  <c r="F21" i="4"/>
  <c r="E21" i="4"/>
  <c r="D21" i="4"/>
  <c r="G20" i="4"/>
  <c r="F20" i="4"/>
  <c r="E20" i="4"/>
  <c r="D20" i="4"/>
  <c r="G19" i="4"/>
  <c r="F19" i="4"/>
  <c r="E19" i="4"/>
  <c r="D19" i="4"/>
  <c r="G18" i="4"/>
  <c r="F18" i="4"/>
  <c r="E18" i="4"/>
  <c r="D18" i="4"/>
  <c r="G17" i="4"/>
  <c r="F17" i="4"/>
  <c r="E17" i="4"/>
  <c r="D17" i="4"/>
  <c r="G16" i="4"/>
  <c r="F16" i="4"/>
  <c r="E16" i="4"/>
  <c r="D16" i="4"/>
  <c r="G15" i="4"/>
  <c r="F15" i="4"/>
  <c r="E15" i="4"/>
  <c r="D15" i="4"/>
  <c r="G14" i="4"/>
  <c r="F14" i="4"/>
  <c r="E14" i="4"/>
  <c r="D14" i="4"/>
  <c r="G13" i="4"/>
  <c r="F13" i="4"/>
  <c r="E13" i="4"/>
  <c r="D13" i="4"/>
  <c r="G12" i="4"/>
  <c r="F12" i="4"/>
  <c r="E12" i="4"/>
  <c r="D12" i="4"/>
  <c r="G11" i="4"/>
  <c r="F11" i="4"/>
  <c r="E11" i="4"/>
  <c r="D11" i="4"/>
  <c r="G10" i="4"/>
  <c r="F10" i="4"/>
  <c r="E10" i="4"/>
  <c r="D10" i="4"/>
  <c r="G9" i="4"/>
  <c r="F9" i="4"/>
  <c r="E9" i="4"/>
  <c r="D9" i="4"/>
  <c r="G8" i="4"/>
  <c r="F8" i="4"/>
  <c r="E8" i="4"/>
  <c r="D8" i="4"/>
  <c r="G7" i="4"/>
  <c r="F7" i="4"/>
  <c r="E7" i="4"/>
  <c r="D7" i="4"/>
  <c r="G6" i="4"/>
  <c r="F6" i="4"/>
  <c r="E6" i="4"/>
  <c r="D6" i="4"/>
  <c r="G5" i="4"/>
  <c r="F5" i="4"/>
  <c r="E5" i="4"/>
  <c r="D5" i="4"/>
  <c r="G4" i="4"/>
  <c r="F4" i="4"/>
  <c r="E4" i="4"/>
  <c r="D4" i="4"/>
  <c r="G3" i="4"/>
  <c r="F3" i="4"/>
  <c r="E3" i="4"/>
  <c r="D3" i="4"/>
  <c r="L48" i="3"/>
  <c r="G48" i="3"/>
  <c r="L47" i="3"/>
  <c r="G47" i="3"/>
  <c r="L46" i="3"/>
  <c r="G46" i="3"/>
  <c r="L45" i="3"/>
  <c r="G45" i="3"/>
  <c r="L44" i="3"/>
  <c r="G44" i="3"/>
  <c r="L43" i="3"/>
  <c r="G43" i="3"/>
  <c r="L42" i="3"/>
  <c r="G42" i="3"/>
  <c r="L41" i="3"/>
  <c r="G41" i="3"/>
  <c r="L40" i="3"/>
  <c r="G40" i="3"/>
  <c r="L39" i="3"/>
  <c r="G39" i="3"/>
  <c r="L38" i="3"/>
  <c r="G38" i="3"/>
  <c r="L37" i="3"/>
  <c r="G37" i="3"/>
  <c r="L36" i="3"/>
  <c r="G36" i="3"/>
  <c r="L35" i="3"/>
  <c r="G35" i="3"/>
  <c r="L34" i="3"/>
  <c r="L33" i="3"/>
  <c r="G33" i="3"/>
  <c r="L32" i="3"/>
  <c r="G32" i="3"/>
  <c r="L31" i="3"/>
  <c r="G31" i="3"/>
  <c r="L30" i="3"/>
  <c r="G30" i="3"/>
  <c r="L29" i="3"/>
  <c r="L28" i="3"/>
  <c r="G28" i="3"/>
  <c r="L27" i="3"/>
  <c r="G27" i="3"/>
  <c r="L26" i="3"/>
  <c r="G26" i="3"/>
  <c r="L25" i="3"/>
  <c r="L24" i="3"/>
  <c r="G24" i="3"/>
  <c r="L23" i="3"/>
  <c r="G23" i="3"/>
  <c r="L22" i="3"/>
  <c r="G22" i="3"/>
  <c r="L21" i="3"/>
  <c r="G21" i="3"/>
  <c r="L20" i="3"/>
  <c r="G20" i="3"/>
  <c r="L19" i="3"/>
  <c r="L18" i="3"/>
  <c r="L17" i="3"/>
  <c r="L16" i="3"/>
  <c r="G16" i="3"/>
  <c r="L15" i="3"/>
  <c r="G15" i="3"/>
  <c r="L14" i="3"/>
  <c r="G14" i="3"/>
  <c r="L13" i="3"/>
  <c r="L12" i="3"/>
  <c r="G12" i="3"/>
  <c r="L11" i="3"/>
  <c r="G11" i="3"/>
  <c r="L10" i="3"/>
  <c r="G10" i="3"/>
  <c r="L9" i="3"/>
  <c r="L8" i="3"/>
  <c r="G8" i="3"/>
  <c r="L7" i="3"/>
  <c r="G7" i="3"/>
  <c r="L6" i="3"/>
  <c r="G6" i="3"/>
  <c r="L5" i="3"/>
  <c r="G5" i="3"/>
  <c r="L4" i="3"/>
  <c r="G4" i="3"/>
  <c r="L3" i="3"/>
  <c r="G3" i="3"/>
  <c r="O61" i="2" l="1"/>
  <c r="N61" i="2"/>
  <c r="M61" i="2"/>
  <c r="O60" i="2"/>
  <c r="N60" i="2"/>
  <c r="M60" i="2"/>
  <c r="O59" i="2"/>
  <c r="N59" i="2"/>
  <c r="M59" i="2"/>
  <c r="O58" i="2"/>
  <c r="N58" i="2"/>
  <c r="M58" i="2"/>
  <c r="O57" i="2"/>
  <c r="N57" i="2"/>
  <c r="M57" i="2"/>
  <c r="O56" i="2"/>
  <c r="N56" i="2"/>
  <c r="M56" i="2"/>
  <c r="O55" i="2"/>
  <c r="N55" i="2"/>
  <c r="M55" i="2"/>
  <c r="O54" i="2"/>
  <c r="N54" i="2"/>
  <c r="M54" i="2"/>
  <c r="O53" i="2"/>
  <c r="N53" i="2"/>
  <c r="M53" i="2"/>
  <c r="O52" i="2"/>
  <c r="N52" i="2"/>
  <c r="M52" i="2"/>
  <c r="O51" i="2"/>
  <c r="N51" i="2"/>
  <c r="M51" i="2"/>
  <c r="O50" i="2"/>
  <c r="N50" i="2"/>
  <c r="M50" i="2"/>
  <c r="O49" i="2"/>
  <c r="N49" i="2"/>
  <c r="M49" i="2"/>
  <c r="O48" i="2"/>
  <c r="N48" i="2"/>
  <c r="M48" i="2"/>
  <c r="O47" i="2"/>
  <c r="N47" i="2"/>
  <c r="M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O41" i="2"/>
  <c r="N41" i="2"/>
  <c r="M41" i="2"/>
  <c r="O40" i="2"/>
  <c r="N40" i="2"/>
  <c r="M40" i="2"/>
  <c r="O39" i="2"/>
  <c r="N39" i="2"/>
  <c r="M39" i="2"/>
  <c r="O35" i="2"/>
  <c r="N35" i="2"/>
  <c r="M35" i="2"/>
  <c r="L35" i="2"/>
  <c r="K35" i="2"/>
  <c r="J35" i="2"/>
  <c r="I35" i="2"/>
  <c r="H35" i="2"/>
  <c r="G35" i="2"/>
  <c r="F35" i="2"/>
  <c r="E35" i="2"/>
  <c r="D35" i="2"/>
  <c r="O34" i="2"/>
  <c r="N34" i="2"/>
  <c r="M34" i="2"/>
  <c r="L34" i="2"/>
  <c r="K34" i="2"/>
  <c r="J34" i="2"/>
  <c r="I34" i="2"/>
  <c r="H34" i="2"/>
  <c r="G34" i="2"/>
  <c r="F34" i="2"/>
  <c r="E34" i="2"/>
  <c r="D34" i="2"/>
  <c r="O33" i="2"/>
  <c r="N33" i="2"/>
  <c r="M33" i="2"/>
  <c r="L33" i="2"/>
  <c r="K33" i="2"/>
  <c r="J33" i="2"/>
  <c r="I33" i="2"/>
  <c r="H33" i="2"/>
  <c r="G33" i="2"/>
  <c r="F33" i="2"/>
  <c r="E33" i="2"/>
  <c r="D33" i="2"/>
  <c r="O32" i="2"/>
  <c r="N32" i="2"/>
  <c r="M32" i="2"/>
  <c r="L32" i="2"/>
  <c r="K32" i="2"/>
  <c r="J32" i="2"/>
  <c r="I32" i="2"/>
  <c r="H32" i="2"/>
  <c r="G32" i="2"/>
  <c r="F32" i="2"/>
  <c r="E32" i="2"/>
  <c r="D32" i="2"/>
  <c r="O31" i="2"/>
  <c r="N31" i="2"/>
  <c r="M31" i="2"/>
  <c r="L31" i="2"/>
  <c r="K31" i="2"/>
  <c r="J31" i="2"/>
  <c r="I31" i="2"/>
  <c r="H31" i="2"/>
  <c r="G31" i="2"/>
  <c r="F31" i="2"/>
  <c r="E31" i="2"/>
  <c r="D31" i="2"/>
  <c r="O30" i="2"/>
  <c r="N30" i="2"/>
  <c r="M30" i="2"/>
  <c r="L30" i="2"/>
  <c r="K30" i="2"/>
  <c r="J30" i="2"/>
  <c r="I30" i="2"/>
  <c r="H30" i="2"/>
  <c r="G30" i="2"/>
  <c r="F30" i="2"/>
  <c r="E30" i="2"/>
  <c r="D30" i="2"/>
  <c r="O29" i="2"/>
  <c r="N29" i="2"/>
  <c r="M29" i="2"/>
  <c r="L29" i="2"/>
  <c r="K29" i="2"/>
  <c r="J29" i="2"/>
  <c r="I29" i="2"/>
  <c r="H29" i="2"/>
  <c r="G29" i="2"/>
  <c r="F29" i="2"/>
  <c r="E29" i="2"/>
  <c r="D29" i="2"/>
  <c r="O28" i="2"/>
  <c r="N28" i="2"/>
  <c r="M28" i="2"/>
  <c r="L28" i="2"/>
  <c r="K28" i="2"/>
  <c r="J28" i="2"/>
  <c r="I28" i="2"/>
  <c r="H28" i="2"/>
  <c r="G28" i="2"/>
  <c r="F28" i="2"/>
  <c r="E28" i="2"/>
  <c r="D28" i="2"/>
  <c r="O27" i="2"/>
  <c r="N27" i="2"/>
  <c r="M27" i="2"/>
  <c r="L27" i="2"/>
  <c r="K27" i="2"/>
  <c r="J27" i="2"/>
  <c r="I27" i="2"/>
  <c r="H27" i="2"/>
  <c r="G27" i="2"/>
  <c r="F27" i="2"/>
  <c r="E27" i="2"/>
  <c r="D27" i="2"/>
  <c r="O26" i="2"/>
  <c r="N26" i="2"/>
  <c r="M26" i="2"/>
  <c r="L26" i="2"/>
  <c r="K26" i="2"/>
  <c r="J26" i="2"/>
  <c r="I26" i="2"/>
  <c r="H26" i="2"/>
  <c r="G26" i="2"/>
  <c r="F26" i="2"/>
  <c r="E26" i="2"/>
  <c r="D26" i="2"/>
  <c r="O25" i="2"/>
  <c r="N25" i="2"/>
  <c r="M25" i="2"/>
  <c r="L25" i="2"/>
  <c r="K25" i="2"/>
  <c r="J25" i="2"/>
  <c r="I25" i="2"/>
  <c r="H25" i="2"/>
  <c r="G25" i="2"/>
  <c r="F25" i="2"/>
  <c r="E25" i="2"/>
  <c r="D25" i="2"/>
  <c r="O24" i="2"/>
  <c r="N24" i="2"/>
  <c r="M24" i="2"/>
  <c r="L24" i="2"/>
  <c r="K24" i="2"/>
  <c r="J24" i="2"/>
  <c r="I24" i="2"/>
  <c r="H24" i="2"/>
  <c r="G24" i="2"/>
  <c r="F24" i="2"/>
  <c r="E24" i="2"/>
  <c r="D24" i="2"/>
  <c r="O23" i="2"/>
  <c r="N23" i="2"/>
  <c r="M23" i="2"/>
  <c r="L23" i="2"/>
  <c r="K23" i="2"/>
  <c r="J23" i="2"/>
  <c r="I23" i="2"/>
  <c r="H23" i="2"/>
  <c r="G23" i="2"/>
  <c r="F23" i="2"/>
  <c r="E23" i="2"/>
  <c r="D23" i="2"/>
  <c r="O22" i="2"/>
  <c r="N22" i="2"/>
  <c r="M22" i="2"/>
  <c r="L22" i="2"/>
  <c r="K22" i="2"/>
  <c r="J22" i="2"/>
  <c r="I22" i="2"/>
  <c r="H22" i="2"/>
  <c r="G22" i="2"/>
  <c r="F22" i="2"/>
  <c r="E22" i="2"/>
  <c r="D22" i="2"/>
  <c r="O21" i="2"/>
  <c r="N21" i="2"/>
  <c r="M21" i="2"/>
  <c r="L21" i="2"/>
  <c r="K21" i="2"/>
  <c r="J21" i="2"/>
  <c r="I21" i="2"/>
  <c r="H21" i="2"/>
  <c r="G21" i="2"/>
  <c r="F21" i="2"/>
  <c r="E21" i="2"/>
  <c r="D21" i="2"/>
  <c r="O20" i="2"/>
  <c r="N20" i="2"/>
  <c r="M20" i="2"/>
  <c r="L20" i="2"/>
  <c r="K20" i="2"/>
  <c r="J20" i="2"/>
  <c r="I20" i="2"/>
  <c r="H20" i="2"/>
  <c r="G20" i="2"/>
  <c r="F20" i="2"/>
  <c r="E20" i="2"/>
  <c r="D20" i="2"/>
  <c r="O19" i="2"/>
  <c r="N19" i="2"/>
  <c r="M19" i="2"/>
  <c r="L19" i="2"/>
  <c r="K19" i="2"/>
  <c r="J19" i="2"/>
  <c r="I19" i="2"/>
  <c r="H19" i="2"/>
  <c r="G19" i="2"/>
  <c r="F19" i="2"/>
  <c r="E19" i="2"/>
  <c r="D19" i="2"/>
  <c r="O18" i="2"/>
  <c r="N18" i="2"/>
  <c r="M18" i="2"/>
  <c r="L18" i="2"/>
  <c r="K18" i="2"/>
  <c r="J18" i="2"/>
  <c r="I18" i="2"/>
  <c r="H18" i="2"/>
  <c r="G18" i="2"/>
  <c r="F18" i="2"/>
  <c r="E18" i="2"/>
  <c r="D18" i="2"/>
  <c r="O17" i="2"/>
  <c r="N17" i="2"/>
  <c r="M17" i="2"/>
  <c r="L17" i="2"/>
  <c r="K17" i="2"/>
  <c r="J17" i="2"/>
  <c r="I17" i="2"/>
  <c r="H17" i="2"/>
  <c r="G17" i="2"/>
  <c r="F17" i="2"/>
  <c r="E17" i="2"/>
  <c r="D17" i="2"/>
  <c r="O16" i="2"/>
  <c r="N16" i="2"/>
  <c r="M16" i="2"/>
  <c r="L16" i="2"/>
  <c r="K16" i="2"/>
  <c r="J16" i="2"/>
  <c r="I16" i="2"/>
  <c r="H16" i="2"/>
  <c r="G16" i="2"/>
  <c r="F16" i="2"/>
  <c r="E16" i="2"/>
  <c r="D16" i="2"/>
  <c r="O15" i="2"/>
  <c r="N15" i="2"/>
  <c r="M15" i="2"/>
  <c r="L15" i="2"/>
  <c r="K15" i="2"/>
  <c r="J15" i="2"/>
  <c r="I15" i="2"/>
  <c r="H15" i="2"/>
  <c r="G15" i="2"/>
  <c r="F15" i="2"/>
  <c r="E15" i="2"/>
  <c r="D15" i="2"/>
  <c r="O14" i="2"/>
  <c r="N14" i="2"/>
  <c r="M14" i="2"/>
  <c r="L14" i="2"/>
  <c r="K14" i="2"/>
  <c r="J14" i="2"/>
  <c r="I14" i="2"/>
  <c r="H14" i="2"/>
  <c r="G14" i="2"/>
  <c r="F14" i="2"/>
  <c r="E14" i="2"/>
  <c r="D14" i="2"/>
  <c r="O13" i="2"/>
  <c r="N13" i="2"/>
  <c r="M13" i="2"/>
  <c r="L13" i="2"/>
  <c r="K13" i="2"/>
  <c r="J13" i="2"/>
  <c r="I13" i="2"/>
  <c r="H13" i="2"/>
  <c r="G13" i="2"/>
  <c r="F13" i="2"/>
  <c r="E13" i="2"/>
  <c r="D13" i="2"/>
  <c r="O12" i="2"/>
  <c r="N12" i="2"/>
  <c r="M12" i="2"/>
  <c r="L12" i="2"/>
  <c r="K12" i="2"/>
  <c r="J12" i="2"/>
  <c r="I12" i="2"/>
  <c r="H12" i="2"/>
  <c r="G12" i="2"/>
  <c r="F12" i="2"/>
  <c r="E12" i="2"/>
  <c r="D12" i="2"/>
  <c r="O11" i="2"/>
  <c r="N11" i="2"/>
  <c r="M11" i="2"/>
  <c r="L11" i="2"/>
  <c r="K11" i="2"/>
  <c r="J11" i="2"/>
  <c r="I11" i="2"/>
  <c r="H11" i="2"/>
  <c r="G11" i="2"/>
  <c r="F11" i="2"/>
  <c r="E11" i="2"/>
  <c r="D11" i="2"/>
  <c r="O10" i="2"/>
  <c r="N10" i="2"/>
  <c r="M10" i="2"/>
  <c r="L10" i="2"/>
  <c r="K10" i="2"/>
  <c r="J10" i="2"/>
  <c r="I10" i="2"/>
  <c r="H10" i="2"/>
  <c r="G10" i="2"/>
  <c r="F10" i="2"/>
  <c r="E10" i="2"/>
  <c r="D10" i="2"/>
  <c r="O9" i="2"/>
  <c r="N9" i="2"/>
  <c r="M9" i="2"/>
  <c r="L9" i="2"/>
  <c r="K9" i="2"/>
  <c r="J9" i="2"/>
  <c r="I9" i="2"/>
  <c r="H9" i="2"/>
  <c r="G9" i="2"/>
  <c r="F9" i="2"/>
  <c r="E9" i="2"/>
  <c r="D9" i="2"/>
  <c r="O8" i="2"/>
  <c r="N8" i="2"/>
  <c r="M8" i="2"/>
  <c r="L8" i="2"/>
  <c r="K8" i="2"/>
  <c r="J8" i="2"/>
  <c r="I8" i="2"/>
  <c r="H8" i="2"/>
  <c r="G8" i="2"/>
  <c r="F8" i="2"/>
  <c r="E8" i="2"/>
  <c r="D8" i="2"/>
  <c r="O7" i="2"/>
  <c r="N7" i="2"/>
  <c r="M7" i="2"/>
  <c r="L7" i="2"/>
  <c r="K7" i="2"/>
  <c r="J7" i="2"/>
  <c r="I7" i="2"/>
  <c r="H7" i="2"/>
  <c r="G7" i="2"/>
  <c r="F7" i="2"/>
  <c r="E7" i="2"/>
  <c r="D7" i="2"/>
  <c r="O6" i="2"/>
  <c r="N6" i="2"/>
  <c r="M6" i="2"/>
  <c r="L6" i="2"/>
  <c r="K6" i="2"/>
  <c r="J6" i="2"/>
  <c r="I6" i="2"/>
  <c r="H6" i="2"/>
  <c r="G6" i="2"/>
  <c r="F6" i="2"/>
  <c r="E6" i="2"/>
  <c r="D6" i="2"/>
  <c r="O5" i="2"/>
  <c r="N5" i="2"/>
  <c r="M5" i="2"/>
  <c r="L5" i="2"/>
  <c r="K5" i="2"/>
  <c r="J5" i="2"/>
  <c r="I5" i="2"/>
  <c r="H5" i="2"/>
  <c r="G5" i="2"/>
  <c r="F5" i="2"/>
  <c r="E5" i="2"/>
  <c r="D5" i="2"/>
  <c r="O4" i="2"/>
  <c r="N4" i="2"/>
  <c r="M4" i="2"/>
  <c r="L4" i="2"/>
  <c r="K4" i="2"/>
  <c r="J4" i="2"/>
  <c r="I4" i="2"/>
  <c r="H4" i="2"/>
  <c r="G4" i="2"/>
  <c r="F4" i="2"/>
  <c r="E4" i="2"/>
  <c r="D4" i="2"/>
  <c r="O3" i="2"/>
  <c r="N3" i="2"/>
  <c r="M3" i="2"/>
  <c r="L3" i="2"/>
  <c r="K3" i="2"/>
  <c r="J3" i="2"/>
  <c r="I3" i="2"/>
  <c r="H3" i="2"/>
  <c r="G3" i="2"/>
  <c r="F3" i="2"/>
  <c r="E3" i="2"/>
  <c r="D3" i="2"/>
  <c r="L55" i="1" l="1"/>
  <c r="G55" i="1"/>
  <c r="G54" i="1"/>
  <c r="L52" i="1"/>
  <c r="G52" i="1"/>
  <c r="L51" i="1"/>
  <c r="G51" i="1"/>
  <c r="L50" i="1"/>
  <c r="G50" i="1"/>
  <c r="L49" i="1"/>
  <c r="G49" i="1"/>
  <c r="L48" i="1"/>
  <c r="G48" i="1"/>
  <c r="L47" i="1"/>
  <c r="G47" i="1"/>
  <c r="L46" i="1"/>
  <c r="G46" i="1"/>
  <c r="L45" i="1"/>
  <c r="G45" i="1"/>
  <c r="L44" i="1"/>
  <c r="G44" i="1"/>
  <c r="L43" i="1"/>
  <c r="G43" i="1"/>
  <c r="L42" i="1"/>
  <c r="G42" i="1"/>
  <c r="L41" i="1"/>
  <c r="G41" i="1"/>
  <c r="L40" i="1"/>
  <c r="G40" i="1"/>
  <c r="L39" i="1"/>
  <c r="L38" i="1"/>
  <c r="G38" i="1"/>
  <c r="L37" i="1"/>
  <c r="G37" i="1"/>
  <c r="L36" i="1"/>
  <c r="G36" i="1"/>
  <c r="L35" i="1"/>
  <c r="G35" i="1"/>
  <c r="L33" i="1"/>
  <c r="G33" i="1"/>
  <c r="L32" i="1"/>
  <c r="G32" i="1"/>
  <c r="L31" i="1"/>
  <c r="G31" i="1"/>
  <c r="L30" i="1"/>
  <c r="G30" i="1"/>
  <c r="L29" i="1"/>
  <c r="G29" i="1"/>
  <c r="L28" i="1"/>
  <c r="G28" i="1"/>
  <c r="L27" i="1"/>
  <c r="G27" i="1"/>
  <c r="L26" i="1"/>
  <c r="G26" i="1"/>
  <c r="L25" i="1"/>
  <c r="G25" i="1"/>
  <c r="L24" i="1"/>
  <c r="G24" i="1"/>
  <c r="L23" i="1"/>
  <c r="G23" i="1"/>
  <c r="L22" i="1"/>
  <c r="G22" i="1"/>
  <c r="G21" i="1"/>
  <c r="L20" i="1"/>
  <c r="G20" i="1"/>
  <c r="G19" i="1"/>
  <c r="L18" i="1"/>
  <c r="G18" i="1"/>
  <c r="L17" i="1"/>
  <c r="G17" i="1"/>
  <c r="L16" i="1"/>
  <c r="G16" i="1"/>
  <c r="L15" i="1"/>
  <c r="G15" i="1"/>
  <c r="L14" i="1"/>
  <c r="G14" i="1"/>
  <c r="L13" i="1"/>
  <c r="L12" i="1"/>
  <c r="G12" i="1"/>
  <c r="L11" i="1"/>
  <c r="G11" i="1"/>
  <c r="L10" i="1"/>
  <c r="G10" i="1"/>
  <c r="L9" i="1"/>
  <c r="G8" i="1"/>
  <c r="L7" i="1"/>
  <c r="G7" i="1"/>
  <c r="L6" i="1"/>
  <c r="G6" i="1"/>
  <c r="L5" i="1"/>
  <c r="G5" i="1"/>
  <c r="L4" i="1"/>
  <c r="G4" i="1"/>
  <c r="L3" i="1"/>
  <c r="G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24A80C23-35A0-4C0A-9E19-FA50F2CCEF52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642F9A0A-92E8-4E06-982C-5AF03759A147}">
      <text>
        <r>
          <rPr>
            <b/>
            <sz val="8"/>
            <color indexed="81"/>
            <rFont val="Tahoma"/>
          </rPr>
          <t>Ebim:</t>
        </r>
        <r>
          <rPr>
            <sz val="8"/>
            <color indexed="81"/>
            <rFont val="Tahoma"/>
          </rPr>
          <t xml:space="preserve">
</t>
        </r>
      </text>
    </comment>
    <comment ref="L23" authorId="0" shapeId="0" xr:uid="{E16541EE-684D-4194-A7ED-3B4DF96317C8}">
      <text>
        <r>
          <rPr>
            <b/>
            <sz val="8"/>
            <color indexed="81"/>
            <rFont val="Tahoma"/>
          </rPr>
          <t>Ebim: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E051793A-C90F-464F-B47F-EB66B697DD0D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<sst xmlns="http://schemas.openxmlformats.org/spreadsheetml/2006/main" count="770" uniqueCount="198">
  <si>
    <t xml:space="preserve">                                                                                                                                                                                                       SİGORTA ŞİRKETLERİ HAYAT DIŞI SINIFLARIN 2024 YILI KONSOLİDE BİLANÇOSU </t>
  </si>
  <si>
    <t>AKTİFLER</t>
  </si>
  <si>
    <t>PASİFLER</t>
  </si>
  <si>
    <t>I</t>
  </si>
  <si>
    <t>NAKİT DEĞERLER</t>
  </si>
  <si>
    <t>BORÇLAR</t>
  </si>
  <si>
    <t>a</t>
  </si>
  <si>
    <t>Kasa</t>
  </si>
  <si>
    <t>Sigorta ve Reasurans Şirketleri Cari Hesabı</t>
  </si>
  <si>
    <t>b</t>
  </si>
  <si>
    <t>Serbest Vadesiz Hesaplar TL</t>
  </si>
  <si>
    <t xml:space="preserve">b </t>
  </si>
  <si>
    <t>Sigorta ve Reasurans Şirketlerinin Depoları</t>
  </si>
  <si>
    <t>c</t>
  </si>
  <si>
    <t>Serbest Vadesiz Hesaplar Döviz</t>
  </si>
  <si>
    <t>Ödenecek Vergi ve Diğer Yükümlülükler</t>
  </si>
  <si>
    <t>d</t>
  </si>
  <si>
    <t>Serbest Vadeli Hesaplar TL</t>
  </si>
  <si>
    <t>Diğer Borçlar</t>
  </si>
  <si>
    <t>e</t>
  </si>
  <si>
    <t>Bloke Vadeli Hesaplar TL</t>
  </si>
  <si>
    <t>II</t>
  </si>
  <si>
    <t>KARŞILIKLAR</t>
  </si>
  <si>
    <t>MENKUL DEĞERLER CÜZDANI</t>
  </si>
  <si>
    <t>A</t>
  </si>
  <si>
    <t>Teknik Karşılıklar</t>
  </si>
  <si>
    <t>Menkul Değerler</t>
  </si>
  <si>
    <t>Cari Rizikolar Karşılığı</t>
  </si>
  <si>
    <t>Menkul Değerler Azalış Karş</t>
  </si>
  <si>
    <t>(-)</t>
  </si>
  <si>
    <t>Cari Rizikolar Karşılığı Reasürer Payı</t>
  </si>
  <si>
    <t>III</t>
  </si>
  <si>
    <t>ALACAKLAR</t>
  </si>
  <si>
    <t>Muallak Hasar Karşılığı</t>
  </si>
  <si>
    <t xml:space="preserve">a </t>
  </si>
  <si>
    <t>Sigortalılar</t>
  </si>
  <si>
    <t>1)</t>
  </si>
  <si>
    <t>Zorunlu Trafik Sigortası Alacağı</t>
  </si>
  <si>
    <t>Muallak Hasar Karşılığı Reasürer Payı</t>
  </si>
  <si>
    <t>i)</t>
  </si>
  <si>
    <t xml:space="preserve"> Devreden Zorunlu Trafik Sigortası Alacağı</t>
  </si>
  <si>
    <t>Ertelenmiş Komisyonlar (Net)</t>
  </si>
  <si>
    <t>ii)</t>
  </si>
  <si>
    <t xml:space="preserve">Mevcut Yıl Zorunlu Trafik Sigortası Prim </t>
  </si>
  <si>
    <t>B</t>
  </si>
  <si>
    <t>Serbest Karşılıklar</t>
  </si>
  <si>
    <t xml:space="preserve">2) </t>
  </si>
  <si>
    <t>Diğer Sınıflardaki Prim Alacağı</t>
  </si>
  <si>
    <t>3)</t>
  </si>
  <si>
    <t>Sigortalılar Prim Alacak Karş</t>
  </si>
  <si>
    <t>DİĞER PASİFLER</t>
  </si>
  <si>
    <t>4)</t>
  </si>
  <si>
    <t>Sigortalılar Şüpheli Prim Alacak Karş</t>
  </si>
  <si>
    <t>b)</t>
  </si>
  <si>
    <t>Acenteler</t>
  </si>
  <si>
    <t>IV</t>
  </si>
  <si>
    <t>ÖZKAYNAKLAR</t>
  </si>
  <si>
    <t>Ödenmiş Sermaye</t>
  </si>
  <si>
    <t>Devreden Zorunlu Trafik Sigortası Alacağı</t>
  </si>
  <si>
    <t>Nominal Sermaye</t>
  </si>
  <si>
    <t>Mevcut Yıl Zorunlu Trafik Sigortası Alacağı</t>
  </si>
  <si>
    <t>Ödenmemiş Sermaye</t>
  </si>
  <si>
    <t>2)</t>
  </si>
  <si>
    <t>Kanuni Yedek Akçeler</t>
  </si>
  <si>
    <t>Acenteler Prim Alacak Karş</t>
  </si>
  <si>
    <t>Olağan Üstü Hasar Karşılığı</t>
  </si>
  <si>
    <t>Acenteler Şüpheli Alacaklar Karşılığı</t>
  </si>
  <si>
    <t>İhtiyari Yedek Akçeler</t>
  </si>
  <si>
    <t>c)</t>
  </si>
  <si>
    <t>Koasürörler</t>
  </si>
  <si>
    <t>Olağan Üstü Yedek Akçeler</t>
  </si>
  <si>
    <t>f</t>
  </si>
  <si>
    <t>Yeniden Değerlendirme Fonu</t>
  </si>
  <si>
    <t>Sigorta ve Reasurans Şirketleri Depolar</t>
  </si>
  <si>
    <t>g</t>
  </si>
  <si>
    <t>Özel Fonlar</t>
  </si>
  <si>
    <t>f)</t>
  </si>
  <si>
    <t>İkrazlar</t>
  </si>
  <si>
    <t>h</t>
  </si>
  <si>
    <t>Kar/Zarar</t>
  </si>
  <si>
    <t>g)</t>
  </si>
  <si>
    <t>Diğer Alacaklar</t>
  </si>
  <si>
    <t>Dönem Zararı</t>
  </si>
  <si>
    <t>İDARİ VE KANUNİ TAKİPTEKİ ALACAKLAR</t>
  </si>
  <si>
    <t>Geçmiş Yıllar Zararı</t>
  </si>
  <si>
    <t>İdari ve Kanuni Takipteki Alacaklar</t>
  </si>
  <si>
    <t>Geçmiş Yıl Karları</t>
  </si>
  <si>
    <t>İdari ve Kanuni Takipteki Alacaklar Karş</t>
  </si>
  <si>
    <t>V</t>
  </si>
  <si>
    <t xml:space="preserve">KAR </t>
  </si>
  <si>
    <t>Dönem Karı</t>
  </si>
  <si>
    <t>İŞTİRAKLER</t>
  </si>
  <si>
    <t>İştirakler</t>
  </si>
  <si>
    <t>İştirakler Değer Azalış Karş</t>
  </si>
  <si>
    <t>İştiraklere Sermaye Taahhütleri</t>
  </si>
  <si>
    <t>VII</t>
  </si>
  <si>
    <t>SABİT DEĞERLER</t>
  </si>
  <si>
    <t>Menkuller</t>
  </si>
  <si>
    <t>Menkuller Birikmiş Amortismanı</t>
  </si>
  <si>
    <t>Gayrımenkuller</t>
  </si>
  <si>
    <t>Gayrımenkuller Birikmiş Amortismanı</t>
  </si>
  <si>
    <t>Özel Maliyet Bedeli/stoklar</t>
  </si>
  <si>
    <t>Özel Maliyet Bedeli</t>
  </si>
  <si>
    <t>Özel Maliyet Bedeli Birikmiş Amortismanı</t>
  </si>
  <si>
    <t>DİĞER AKTİFLER ( NET )</t>
  </si>
  <si>
    <t>AKTİFLER TOPLAMI</t>
  </si>
  <si>
    <t>PASİFLER TOPLAMI</t>
  </si>
  <si>
    <t>2024 YILI KONSOLİDE TEKNİK KAR-ZARAR</t>
  </si>
  <si>
    <t>YANGIN</t>
  </si>
  <si>
    <t>NAKLİYAT</t>
  </si>
  <si>
    <t>TRAFİK</t>
  </si>
  <si>
    <t>KASKO</t>
  </si>
  <si>
    <t>SAİR KAZA</t>
  </si>
  <si>
    <t>MAK MONTAJ</t>
  </si>
  <si>
    <t>DOLU</t>
  </si>
  <si>
    <t>HAY HAYAT</t>
  </si>
  <si>
    <t>HASTALIK</t>
  </si>
  <si>
    <t>ELEM. TOPLAM</t>
  </si>
  <si>
    <t>HAYAT</t>
  </si>
  <si>
    <t>GENEL TOPLAM</t>
  </si>
  <si>
    <t xml:space="preserve">AİT OLDIĞU DÖNEM: </t>
  </si>
  <si>
    <t>TEKNİK GELİRLER</t>
  </si>
  <si>
    <t>Alınan Primler</t>
  </si>
  <si>
    <t>Alınan Komisyonlar</t>
  </si>
  <si>
    <t>C</t>
  </si>
  <si>
    <t>Ödenen Tazminatta Reasürer Payı</t>
  </si>
  <si>
    <t>D</t>
  </si>
  <si>
    <t>Devreden Teknik Karşılıklar ( Net )</t>
  </si>
  <si>
    <t>a) Cari Rizikolar Karşılığı</t>
  </si>
  <si>
    <t>b) Muallak Hasar Karşılığı</t>
  </si>
  <si>
    <t>c) Hayat Matematik Karşılığı</t>
  </si>
  <si>
    <t>d) Hayat Muallak Taz Karşılığı</t>
  </si>
  <si>
    <t>e) Hayat Kar Payı Karşılığı</t>
  </si>
  <si>
    <t>devreden ertelenmiş komisyonlar</t>
  </si>
  <si>
    <t>E</t>
  </si>
  <si>
    <t>Ayrılan Teknik Karş.Reas.Payı</t>
  </si>
  <si>
    <t>a) Cari Rizikolar Karş Reas Payı</t>
  </si>
  <si>
    <t>b) Muallak Hasar Karş Reas Payı</t>
  </si>
  <si>
    <t>c) Hayat Matematik Karş Reas Payı</t>
  </si>
  <si>
    <t>d) Hayat Muallak Taz Karş Reas Payı</t>
  </si>
  <si>
    <t>e) Hayat Kar Payı Karş Reas Payı</t>
  </si>
  <si>
    <t>f) Ertelenmiş Verilen  Komisyonlar</t>
  </si>
  <si>
    <t>F</t>
  </si>
  <si>
    <t>Diğer Gelirler</t>
  </si>
  <si>
    <t>TEKNİK GİDERLER</t>
  </si>
  <si>
    <t>Reasürerlere Verilen Primler</t>
  </si>
  <si>
    <t>Ödenen Komisyonlar</t>
  </si>
  <si>
    <t>Ödenen Tazminatlar</t>
  </si>
  <si>
    <t>Ayrılan Teknik Karşılıklar</t>
  </si>
  <si>
    <t>c) Ertelenmiş Alınan Komisyonlar</t>
  </si>
  <si>
    <t>d) Hayat Matematik Karşılığı</t>
  </si>
  <si>
    <t>e) Hayat Muallak Taz Karşılığı</t>
  </si>
  <si>
    <t>f) Hayat Kar Payı Karşılığı</t>
  </si>
  <si>
    <t>g) Diğer Teknik Karşılıklar</t>
  </si>
  <si>
    <t>Diğer Giderler</t>
  </si>
  <si>
    <t>TEKNİK KAR/ZARAR ( I - II )</t>
  </si>
  <si>
    <t>GENEL GİDERLER</t>
  </si>
  <si>
    <t>Personel Giderleri</t>
  </si>
  <si>
    <t>Genel İdare Giderleri</t>
  </si>
  <si>
    <t>Vergi ve Yükümlülükler</t>
  </si>
  <si>
    <t>Amortisman Giderleri</t>
  </si>
  <si>
    <t>Karşılık Giderleri</t>
  </si>
  <si>
    <t>MALİ GELİRLER</t>
  </si>
  <si>
    <t>Faiz Gelirleri</t>
  </si>
  <si>
    <t>Kar Payı Gelirleri</t>
  </si>
  <si>
    <t>Satış Karları</t>
  </si>
  <si>
    <t>Kira Geliri</t>
  </si>
  <si>
    <t>Kambiyo Karları</t>
  </si>
  <si>
    <t>VI</t>
  </si>
  <si>
    <t>MALİ GİDERLER</t>
  </si>
  <si>
    <t>Faiz Giderleri</t>
  </si>
  <si>
    <t>Satış Zararları</t>
  </si>
  <si>
    <t>Kambiyo Zararları</t>
  </si>
  <si>
    <t>VERGİ ÖNCESİ DÖNEM KAR/ZARAR ( III - IV+ V - VI )</t>
  </si>
  <si>
    <t>YENİDEN DEĞERLENDİRME ZARARI</t>
  </si>
  <si>
    <t>VERGİ ÖNCESİ KAR</t>
  </si>
  <si>
    <t>KURUMLAR VE GELİR VERGİSİ</t>
  </si>
  <si>
    <t>VERGİ SONRASI DÖNEM KARI</t>
  </si>
  <si>
    <t>2024 YILI HAYAT DALI KONSOLİDE BİLANÇO</t>
  </si>
  <si>
    <t xml:space="preserve"> AKTİFLER</t>
  </si>
  <si>
    <t>Hayat Matematik Karşılıkları</t>
  </si>
  <si>
    <t>Hayat Kar Payı Karşılıkları</t>
  </si>
  <si>
    <t>Hayat Muallak Tazminat Karşılığı</t>
  </si>
  <si>
    <t>Deprem Hasar Karşılığı</t>
  </si>
  <si>
    <t>SERBEST KARŞILIKLAR</t>
  </si>
  <si>
    <t>(İkraz)Sigorta ve Reasurans Şirketleri Depolar</t>
  </si>
  <si>
    <t>Geçmiş Yıllar Karı</t>
  </si>
  <si>
    <t>Borçlu Geçici Hesapları</t>
  </si>
  <si>
    <t>Merkez Cari Hesabı</t>
  </si>
  <si>
    <t>2024 YILI HAYAT DALI KONSOLİDE TEKNİK KAR-ZARAR</t>
  </si>
  <si>
    <t>SAĞLIK DALLARI</t>
  </si>
  <si>
    <t>FERDİ KAZA</t>
  </si>
  <si>
    <t>f) Diğer Teknik Karşılıklar</t>
  </si>
  <si>
    <t>f) Diğer Teknik Karş Reas Payı</t>
  </si>
  <si>
    <t>c) Deprem Hasar Karşılığı</t>
  </si>
  <si>
    <t>2024 YILI REASÜRANS ŞİRKETLERİ BİLANÇO</t>
  </si>
  <si>
    <t>2024 YILI REASÜRANS ŞİRKETLERİ TEKNİK KAR ZARAR</t>
  </si>
  <si>
    <t>f) Devreden ertelenmiş komisyonlar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</si>
</sst>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\ _T_L_-;\-* #,##0\ _T_L_-;_-* &quot;-&quot;??\ _T_L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u/>
      <sz val="10"/>
      <name val="Arial"/>
      <family val="2"/>
      <charset val="162"/>
    </font>
    <font>
      <sz val="9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sz val="8"/>
      <color indexed="12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8"/>
      <name val="Arial"/>
      <family val="2"/>
    </font>
    <font>
      <b/>
      <sz val="8"/>
      <color indexed="81"/>
      <name val="Tahoma"/>
      <family val="2"/>
      <charset val="162"/>
    </font>
    <font>
      <sz val="8"/>
      <color indexed="81"/>
      <name val="Tahoma"/>
      <family val="2"/>
      <charset val="16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indexed="12"/>
      <name val="Arial"/>
      <family val="2"/>
      <charset val="162"/>
    </font>
    <font>
      <sz val="10"/>
      <name val="Arial"/>
    </font>
    <font>
      <b/>
      <u/>
      <sz val="8"/>
      <name val="Arial"/>
      <family val="2"/>
      <charset val="162"/>
    </font>
    <font>
      <sz val="8"/>
      <name val="Arial"/>
      <family val="2"/>
    </font>
    <font>
      <b/>
      <sz val="8"/>
      <color indexed="81"/>
      <name val="Tahoma"/>
    </font>
    <font>
      <sz val="8"/>
      <color indexed="81"/>
      <name val="Tahoma"/>
    </font>
    <font>
      <b/>
      <sz val="10"/>
      <name val="Arial"/>
    </font>
    <font>
      <b/>
      <sz val="10"/>
      <color indexed="12"/>
      <name val="Arial"/>
    </font>
    <font>
      <sz val="10"/>
      <name val="Arial"/>
      <family val="2"/>
    </font>
    <font>
      <sz val="10"/>
      <color indexed="12"/>
      <name val="Arial"/>
    </font>
    <font>
      <b/>
      <u/>
      <sz val="10"/>
      <name val="Arial"/>
      <family val="2"/>
    </font>
    <font>
      <b/>
      <u/>
      <sz val="10"/>
      <color rgb="FFFF0000"/>
      <name val="Arial"/>
      <family val="2"/>
      <charset val="162"/>
    </font>
    <font>
      <b/>
      <sz val="10"/>
      <color indexed="12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44">
    <xf numFmtId="0" fontId="0" fillId="0" borderId="0" xfId="0"/>
    <xf numFmtId="0" fontId="2" fillId="2" borderId="1" xfId="0" applyFont="1" applyFill="1" applyBorder="1" applyAlignment="1">
      <alignment horizontal="center"/>
    </xf>
    <xf numFmtId="4" fontId="4" fillId="0" borderId="0" xfId="3" applyNumberFormat="1" applyFont="1" applyAlignment="1">
      <alignment horizontal="center"/>
    </xf>
    <xf numFmtId="4" fontId="3" fillId="0" borderId="0" xfId="3" applyNumberFormat="1" applyAlignment="1">
      <alignment horizontal="center"/>
    </xf>
    <xf numFmtId="4" fontId="5" fillId="0" borderId="0" xfId="4" applyNumberFormat="1" applyFont="1"/>
    <xf numFmtId="4" fontId="4" fillId="0" borderId="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5" fillId="0" borderId="0" xfId="0" applyNumberFormat="1" applyFont="1"/>
    <xf numFmtId="4" fontId="5" fillId="0" borderId="3" xfId="1" applyNumberFormat="1" applyFont="1" applyBorder="1"/>
    <xf numFmtId="4" fontId="6" fillId="0" borderId="0" xfId="3" applyNumberFormat="1" applyFont="1" applyAlignment="1">
      <alignment horizontal="center"/>
    </xf>
    <xf numFmtId="4" fontId="6" fillId="0" borderId="0" xfId="3" applyNumberFormat="1" applyFont="1" applyAlignment="1">
      <alignment horizontal="left"/>
    </xf>
    <xf numFmtId="4" fontId="7" fillId="0" borderId="0" xfId="3" applyNumberFormat="1" applyFont="1" applyAlignment="1">
      <alignment horizontal="center"/>
    </xf>
    <xf numFmtId="4" fontId="8" fillId="3" borderId="0" xfId="4" applyNumberFormat="1" applyFont="1" applyFill="1" applyAlignment="1">
      <alignment horizontal="left"/>
    </xf>
    <xf numFmtId="4" fontId="6" fillId="0" borderId="2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left"/>
    </xf>
    <xf numFmtId="4" fontId="7" fillId="0" borderId="0" xfId="0" applyNumberFormat="1" applyFont="1"/>
    <xf numFmtId="4" fontId="6" fillId="0" borderId="0" xfId="3" applyNumberFormat="1" applyFont="1"/>
    <xf numFmtId="4" fontId="7" fillId="0" borderId="0" xfId="3" applyNumberFormat="1" applyFont="1"/>
    <xf numFmtId="4" fontId="7" fillId="0" borderId="0" xfId="3" applyNumberFormat="1" applyFont="1"/>
    <xf numFmtId="4" fontId="6" fillId="0" borderId="2" xfId="0" applyNumberFormat="1" applyFont="1" applyBorder="1"/>
    <xf numFmtId="4" fontId="7" fillId="0" borderId="3" xfId="1" applyNumberFormat="1" applyFont="1" applyBorder="1" applyAlignment="1"/>
    <xf numFmtId="4" fontId="6" fillId="0" borderId="0" xfId="0" applyNumberFormat="1" applyFont="1"/>
    <xf numFmtId="4" fontId="6" fillId="0" borderId="0" xfId="3" applyNumberFormat="1" applyFont="1"/>
    <xf numFmtId="4" fontId="7" fillId="0" borderId="0" xfId="0" applyNumberFormat="1" applyFont="1"/>
    <xf numFmtId="4" fontId="7" fillId="0" borderId="0" xfId="3" applyNumberFormat="1" applyFont="1" applyAlignment="1">
      <alignment horizontal="left"/>
    </xf>
    <xf numFmtId="0" fontId="9" fillId="0" borderId="0" xfId="0" applyFont="1"/>
    <xf numFmtId="4" fontId="0" fillId="0" borderId="0" xfId="0" applyNumberFormat="1"/>
    <xf numFmtId="4" fontId="7" fillId="0" borderId="0" xfId="3" applyNumberFormat="1" applyFont="1" applyAlignment="1">
      <alignment horizontal="center"/>
    </xf>
    <xf numFmtId="4" fontId="7" fillId="0" borderId="0" xfId="4" applyNumberFormat="1" applyFont="1" applyAlignment="1" applyProtection="1">
      <protection locked="0"/>
    </xf>
    <xf numFmtId="4" fontId="7" fillId="0" borderId="3" xfId="1" applyNumberFormat="1" applyFont="1" applyBorder="1" applyAlignment="1" applyProtection="1">
      <protection locked="0"/>
    </xf>
    <xf numFmtId="4" fontId="6" fillId="0" borderId="0" xfId="0" applyNumberFormat="1" applyFont="1"/>
    <xf numFmtId="4" fontId="0" fillId="0" borderId="0" xfId="0" applyNumberFormat="1" applyAlignment="1">
      <alignment horizontal="center"/>
    </xf>
    <xf numFmtId="4" fontId="7" fillId="0" borderId="0" xfId="1" applyNumberFormat="1" applyFont="1" applyAlignment="1"/>
    <xf numFmtId="4" fontId="10" fillId="0" borderId="0" xfId="0" applyNumberFormat="1" applyFont="1"/>
    <xf numFmtId="4" fontId="7" fillId="0" borderId="4" xfId="3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left"/>
    </xf>
    <xf numFmtId="4" fontId="6" fillId="0" borderId="7" xfId="0" applyNumberFormat="1" applyFont="1" applyBorder="1" applyAlignment="1">
      <alignment horizontal="left"/>
    </xf>
    <xf numFmtId="4" fontId="6" fillId="0" borderId="8" xfId="0" applyNumberFormat="1" applyFont="1" applyBorder="1" applyAlignment="1">
      <alignment horizontal="left"/>
    </xf>
    <xf numFmtId="4" fontId="8" fillId="3" borderId="9" xfId="4" applyNumberFormat="1" applyFont="1" applyFill="1" applyBorder="1" applyAlignment="1">
      <alignment horizontal="left"/>
    </xf>
    <xf numFmtId="4" fontId="6" fillId="0" borderId="10" xfId="0" applyNumberFormat="1" applyFont="1" applyBorder="1"/>
    <xf numFmtId="4" fontId="6" fillId="0" borderId="11" xfId="0" applyNumberFormat="1" applyFont="1" applyBorder="1"/>
    <xf numFmtId="4" fontId="7" fillId="0" borderId="11" xfId="0" applyNumberFormat="1" applyFont="1" applyBorder="1"/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4" fontId="4" fillId="0" borderId="0" xfId="5" applyNumberFormat="1" applyFont="1" applyFill="1" applyAlignment="1" applyProtection="1">
      <protection locked="0"/>
    </xf>
    <xf numFmtId="4" fontId="14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/>
    </xf>
    <xf numFmtId="4" fontId="2" fillId="0" borderId="9" xfId="0" applyNumberFormat="1" applyFont="1" applyBorder="1" applyAlignment="1" applyProtection="1">
      <alignment horizontal="left"/>
      <protection locked="0"/>
    </xf>
    <xf numFmtId="4" fontId="2" fillId="0" borderId="9" xfId="0" applyNumberFormat="1" applyFont="1" applyBorder="1" applyAlignment="1">
      <alignment horizontal="left"/>
    </xf>
    <xf numFmtId="4" fontId="3" fillId="0" borderId="9" xfId="1" applyNumberFormat="1" applyFont="1" applyBorder="1" applyProtection="1">
      <protection locked="0"/>
    </xf>
    <xf numFmtId="4" fontId="3" fillId="0" borderId="9" xfId="0" applyNumberFormat="1" applyFont="1" applyBorder="1"/>
    <xf numFmtId="4" fontId="2" fillId="0" borderId="9" xfId="0" applyNumberFormat="1" applyFont="1" applyBorder="1"/>
    <xf numFmtId="4" fontId="3" fillId="0" borderId="7" xfId="0" applyNumberFormat="1" applyFont="1" applyBorder="1" applyAlignment="1">
      <alignment horizontal="center"/>
    </xf>
    <xf numFmtId="4" fontId="3" fillId="0" borderId="7" xfId="0" applyNumberFormat="1" applyFont="1" applyBorder="1"/>
    <xf numFmtId="4" fontId="2" fillId="0" borderId="7" xfId="0" applyNumberFormat="1" applyFont="1" applyBorder="1"/>
    <xf numFmtId="4" fontId="2" fillId="0" borderId="0" xfId="0" applyNumberFormat="1" applyFont="1"/>
    <xf numFmtId="4" fontId="3" fillId="0" borderId="0" xfId="1" applyNumberFormat="1" applyFont="1" applyBorder="1"/>
    <xf numFmtId="4" fontId="15" fillId="0" borderId="0" xfId="1" applyNumberFormat="1" applyFont="1" applyBorder="1"/>
    <xf numFmtId="4" fontId="3" fillId="0" borderId="0" xfId="1" applyNumberFormat="1" applyFont="1"/>
    <xf numFmtId="4" fontId="3" fillId="0" borderId="7" xfId="1" applyNumberFormat="1" applyFont="1" applyBorder="1"/>
    <xf numFmtId="4" fontId="3" fillId="0" borderId="7" xfId="2" applyNumberFormat="1" applyFont="1" applyBorder="1"/>
    <xf numFmtId="4" fontId="3" fillId="0" borderId="0" xfId="0" applyNumberFormat="1" applyFont="1" applyProtection="1">
      <protection locked="0"/>
    </xf>
    <xf numFmtId="4" fontId="3" fillId="0" borderId="0" xfId="2" applyNumberFormat="1" applyFont="1"/>
    <xf numFmtId="4" fontId="3" fillId="4" borderId="9" xfId="1" applyNumberFormat="1" applyFont="1" applyFill="1" applyBorder="1" applyProtection="1">
      <protection locked="0"/>
    </xf>
    <xf numFmtId="4" fontId="3" fillId="2" borderId="9" xfId="1" applyNumberFormat="1" applyFont="1" applyFill="1" applyBorder="1" applyProtection="1">
      <protection locked="0"/>
    </xf>
    <xf numFmtId="4" fontId="3" fillId="0" borderId="6" xfId="0" applyNumberFormat="1" applyFont="1" applyBorder="1"/>
    <xf numFmtId="4" fontId="3" fillId="5" borderId="9" xfId="1" applyNumberFormat="1" applyFont="1" applyFill="1" applyBorder="1" applyProtection="1">
      <protection locked="0"/>
    </xf>
    <xf numFmtId="0" fontId="14" fillId="4" borderId="9" xfId="0" applyFont="1" applyFill="1" applyBorder="1" applyAlignment="1">
      <alignment horizontal="center"/>
    </xf>
    <xf numFmtId="0" fontId="17" fillId="6" borderId="0" xfId="3" applyFont="1" applyFill="1" applyAlignment="1">
      <alignment horizontal="center"/>
    </xf>
    <xf numFmtId="0" fontId="7" fillId="0" borderId="0" xfId="3" applyFont="1" applyAlignment="1">
      <alignment horizontal="center"/>
    </xf>
    <xf numFmtId="164" fontId="7" fillId="0" borderId="0" xfId="4" applyNumberFormat="1" applyFont="1"/>
    <xf numFmtId="0" fontId="17" fillId="6" borderId="2" xfId="0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7" fillId="0" borderId="0" xfId="0" applyFont="1"/>
    <xf numFmtId="165" fontId="7" fillId="0" borderId="12" xfId="1" applyNumberFormat="1" applyFont="1" applyBorder="1"/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" fontId="10" fillId="0" borderId="0" xfId="4" applyNumberFormat="1" applyFont="1" applyFill="1" applyAlignment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4" fontId="10" fillId="0" borderId="3" xfId="4" applyNumberFormat="1" applyFont="1" applyFill="1" applyBorder="1" applyAlignment="1"/>
    <xf numFmtId="0" fontId="6" fillId="0" borderId="0" xfId="3" applyFont="1"/>
    <xf numFmtId="0" fontId="7" fillId="0" borderId="0" xfId="3" applyFont="1"/>
    <xf numFmtId="0" fontId="7" fillId="0" borderId="0" xfId="3" applyFont="1"/>
    <xf numFmtId="4" fontId="18" fillId="0" borderId="0" xfId="4" applyNumberFormat="1" applyFont="1" applyFill="1" applyAlignment="1"/>
    <xf numFmtId="0" fontId="6" fillId="0" borderId="2" xfId="0" applyFont="1" applyBorder="1"/>
    <xf numFmtId="4" fontId="18" fillId="0" borderId="3" xfId="4" applyNumberFormat="1" applyFont="1" applyFill="1" applyBorder="1" applyAlignment="1"/>
    <xf numFmtId="165" fontId="0" fillId="0" borderId="0" xfId="0" applyNumberFormat="1"/>
    <xf numFmtId="164" fontId="0" fillId="0" borderId="0" xfId="0" applyNumberFormat="1"/>
    <xf numFmtId="4" fontId="7" fillId="0" borderId="0" xfId="3" applyNumberFormat="1" applyFont="1" applyProtection="1">
      <protection locked="0"/>
    </xf>
    <xf numFmtId="0" fontId="6" fillId="0" borderId="0" xfId="0" applyFont="1"/>
    <xf numFmtId="0" fontId="6" fillId="0" borderId="0" xfId="3" applyFont="1"/>
    <xf numFmtId="0" fontId="7" fillId="0" borderId="0" xfId="0" applyFont="1"/>
    <xf numFmtId="4" fontId="7" fillId="0" borderId="0" xfId="1" applyNumberFormat="1" applyFont="1" applyAlignment="1" applyProtection="1">
      <protection locked="0"/>
    </xf>
    <xf numFmtId="0" fontId="6" fillId="0" borderId="0" xfId="0" applyFont="1"/>
    <xf numFmtId="0" fontId="10" fillId="0" borderId="13" xfId="0" applyFont="1" applyBorder="1"/>
    <xf numFmtId="0" fontId="10" fillId="0" borderId="14" xfId="0" applyFont="1" applyBorder="1"/>
    <xf numFmtId="0" fontId="10" fillId="0" borderId="14" xfId="0" applyFont="1" applyBorder="1"/>
    <xf numFmtId="4" fontId="10" fillId="0" borderId="14" xfId="4" applyNumberFormat="1" applyFont="1" applyFill="1" applyBorder="1" applyAlignment="1"/>
    <xf numFmtId="0" fontId="10" fillId="0" borderId="15" xfId="0" applyFont="1" applyBorder="1"/>
    <xf numFmtId="4" fontId="10" fillId="0" borderId="16" xfId="4" applyNumberFormat="1" applyFont="1" applyFill="1" applyBorder="1" applyAlignment="1"/>
    <xf numFmtId="4" fontId="0" fillId="0" borderId="0" xfId="0" applyNumberFormat="1" applyProtection="1">
      <protection locked="0"/>
    </xf>
    <xf numFmtId="0" fontId="16" fillId="0" borderId="0" xfId="0" applyFont="1" applyAlignment="1">
      <alignment horizontal="center"/>
    </xf>
    <xf numFmtId="0" fontId="16" fillId="0" borderId="0" xfId="0" applyFont="1"/>
    <xf numFmtId="0" fontId="2" fillId="5" borderId="0" xfId="0" applyFont="1" applyFill="1" applyProtection="1">
      <protection locked="0"/>
    </xf>
    <xf numFmtId="0" fontId="14" fillId="0" borderId="9" xfId="0" applyFont="1" applyBorder="1" applyAlignment="1">
      <alignment horizontal="center" vertical="center" wrapText="1"/>
    </xf>
    <xf numFmtId="0" fontId="21" fillId="0" borderId="0" xfId="0" applyFont="1" applyAlignment="1" applyProtection="1">
      <alignment horizontal="left"/>
      <protection locked="0"/>
    </xf>
    <xf numFmtId="0" fontId="14" fillId="0" borderId="17" xfId="0" applyFont="1" applyBorder="1" applyAlignment="1">
      <alignment horizontal="center" vertical="center" wrapText="1"/>
    </xf>
    <xf numFmtId="4" fontId="16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left"/>
    </xf>
    <xf numFmtId="43" fontId="22" fillId="3" borderId="0" xfId="1" applyFont="1" applyFill="1" applyBorder="1" applyAlignment="1">
      <alignment horizontal="right"/>
    </xf>
    <xf numFmtId="4" fontId="16" fillId="0" borderId="0" xfId="0" applyNumberFormat="1" applyFont="1"/>
    <xf numFmtId="43" fontId="23" fillId="0" borderId="0" xfId="1" applyFont="1" applyFill="1" applyBorder="1" applyAlignment="1">
      <alignment horizontal="right"/>
    </xf>
    <xf numFmtId="4" fontId="21" fillId="0" borderId="0" xfId="0" applyNumberFormat="1" applyFont="1"/>
    <xf numFmtId="43" fontId="16" fillId="0" borderId="0" xfId="0" applyNumberFormat="1" applyFont="1"/>
    <xf numFmtId="4" fontId="16" fillId="0" borderId="6" xfId="0" applyNumberFormat="1" applyFont="1" applyBorder="1" applyAlignment="1">
      <alignment horizontal="center"/>
    </xf>
    <xf numFmtId="4" fontId="16" fillId="0" borderId="7" xfId="0" applyNumberFormat="1" applyFont="1" applyBorder="1"/>
    <xf numFmtId="4" fontId="21" fillId="0" borderId="7" xfId="0" applyNumberFormat="1" applyFont="1" applyBorder="1"/>
    <xf numFmtId="43" fontId="14" fillId="7" borderId="7" xfId="1" applyFont="1" applyFill="1" applyBorder="1" applyAlignment="1">
      <alignment horizontal="right"/>
    </xf>
    <xf numFmtId="43" fontId="14" fillId="7" borderId="8" xfId="1" applyFont="1" applyFill="1" applyBorder="1" applyAlignment="1">
      <alignment horizontal="right"/>
    </xf>
    <xf numFmtId="3" fontId="16" fillId="0" borderId="0" xfId="1" applyNumberFormat="1" applyFont="1" applyBorder="1" applyAlignment="1">
      <alignment horizontal="right"/>
    </xf>
    <xf numFmtId="3" fontId="24" fillId="0" borderId="0" xfId="1" applyNumberFormat="1" applyFont="1" applyBorder="1" applyAlignment="1">
      <alignment horizontal="right"/>
    </xf>
    <xf numFmtId="3" fontId="16" fillId="0" borderId="0" xfId="1" applyNumberFormat="1" applyFont="1" applyAlignment="1">
      <alignment horizontal="right"/>
    </xf>
    <xf numFmtId="43" fontId="23" fillId="8" borderId="0" xfId="1" applyFont="1" applyFill="1" applyBorder="1" applyAlignment="1">
      <alignment horizontal="right"/>
    </xf>
    <xf numFmtId="43" fontId="14" fillId="8" borderId="0" xfId="1" applyFont="1" applyFill="1" applyBorder="1" applyAlignment="1">
      <alignment horizontal="right"/>
    </xf>
    <xf numFmtId="164" fontId="16" fillId="0" borderId="0" xfId="0" applyNumberFormat="1" applyFont="1" applyProtection="1">
      <protection locked="0"/>
    </xf>
    <xf numFmtId="43" fontId="16" fillId="0" borderId="0" xfId="1" applyFont="1" applyAlignment="1" applyProtection="1">
      <alignment horizontal="right"/>
      <protection locked="0"/>
    </xf>
    <xf numFmtId="4" fontId="21" fillId="0" borderId="7" xfId="0" applyNumberFormat="1" applyFont="1" applyBorder="1" applyAlignment="1">
      <alignment horizontal="center"/>
    </xf>
    <xf numFmtId="43" fontId="16" fillId="0" borderId="0" xfId="1" applyFont="1" applyAlignment="1">
      <alignment horizontal="center"/>
    </xf>
    <xf numFmtId="0" fontId="16" fillId="0" borderId="0" xfId="0" applyFont="1" applyProtection="1">
      <protection locked="0"/>
    </xf>
    <xf numFmtId="4" fontId="2" fillId="0" borderId="6" xfId="0" applyNumberFormat="1" applyFont="1" applyBorder="1"/>
    <xf numFmtId="43" fontId="16" fillId="0" borderId="7" xfId="1" applyFont="1" applyBorder="1" applyAlignment="1">
      <alignment horizontal="center"/>
    </xf>
    <xf numFmtId="4" fontId="25" fillId="2" borderId="0" xfId="5" applyNumberFormat="1" applyFont="1" applyFill="1" applyAlignment="1" applyProtection="1">
      <alignment horizontal="center"/>
    </xf>
    <xf numFmtId="4" fontId="26" fillId="4" borderId="0" xfId="5" applyNumberFormat="1" applyFont="1" applyFill="1" applyAlignment="1" applyProtection="1">
      <protection locked="0"/>
    </xf>
    <xf numFmtId="4" fontId="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 applyProtection="1">
      <alignment horizontal="left"/>
      <protection locked="0"/>
    </xf>
    <xf numFmtId="4" fontId="2" fillId="0" borderId="0" xfId="0" applyNumberFormat="1" applyFont="1" applyAlignment="1">
      <alignment horizontal="left"/>
    </xf>
    <xf numFmtId="4" fontId="27" fillId="3" borderId="0" xfId="1" applyNumberFormat="1" applyFont="1" applyFill="1"/>
    <xf numFmtId="4" fontId="15" fillId="3" borderId="0" xfId="1" applyNumberFormat="1" applyFont="1" applyFill="1"/>
    <xf numFmtId="4" fontId="3" fillId="3" borderId="0" xfId="1" applyNumberFormat="1" applyFont="1" applyFill="1"/>
    <xf numFmtId="4" fontId="2" fillId="0" borderId="7" xfId="0" applyNumberFormat="1" applyFont="1" applyBorder="1" applyAlignment="1">
      <alignment horizontal="center"/>
    </xf>
    <xf numFmtId="4" fontId="2" fillId="0" borderId="4" xfId="0" applyNumberFormat="1" applyFont="1" applyBorder="1"/>
  </cellXfs>
  <cellStyles count="6">
    <cellStyle name="Comma" xfId="1" builtinId="3"/>
    <cellStyle name="Comma_Sheet1" xfId="4" xr:uid="{E2843430-1A6E-4DE5-841F-0E3DE5CD81CD}"/>
    <cellStyle name="Hyperlink" xfId="5" builtinId="8"/>
    <cellStyle name="Normal" xfId="0" builtinId="0"/>
    <cellStyle name="Normal_Sheet1" xfId="3" xr:uid="{1AFF1D9D-BEA9-486D-B888-993D0B759F7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4%20hayat%20d&#305;&#351;&#305;\2024%20ENSON%20Elementer%20Bilan&#231;o%20t&#252;m%20&#351;irketler.xlsx" TargetMode="External"/><Relationship Id="rId1" Type="http://schemas.openxmlformats.org/officeDocument/2006/relationships/externalLinkPath" Target="/Sigorta/S&#304;GORTA%20&#350;&#304;RKETLER&#304;/S&#304;GORTA%20&#350;&#304;RKETLER&#304;%20F&#304;NANSAL%20TABLOLARI/2024%20hayat%20d&#305;&#351;&#305;/2024%20ENSON%20Elementer%20Bilan&#231;o%20t&#252;m%20&#351;irketle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4%20hayat%20d&#305;&#351;&#305;\2024%20SON%20GEL&#304;R-G&#304;DER%20TEKN&#304;KK%20EFTAL%20t&#252;m%20&#351;irketler.xlsx" TargetMode="External"/><Relationship Id="rId1" Type="http://schemas.openxmlformats.org/officeDocument/2006/relationships/externalLinkPath" Target="/Sigorta/S&#304;GORTA%20&#350;&#304;RKETLER&#304;/S&#304;GORTA%20&#350;&#304;RKETLER&#304;%20F&#304;NANSAL%20TABLOLARI/2024%20hayat%20d&#305;&#351;&#305;/2024%20SON%20GEL&#304;R-G&#304;DER%20TEKN&#304;KK%20EFTAL%20t&#252;m%20&#351;irketler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4%20hayat%20grubu\Hayat%202024%20yeni%20%20B&#304;LAN&#199;O.xlsx" TargetMode="External"/><Relationship Id="rId1" Type="http://schemas.openxmlformats.org/officeDocument/2006/relationships/externalLinkPath" Target="/Sigorta/S&#304;GORTA%20&#350;&#304;RKETLER&#304;/S&#304;GORTA%20&#350;&#304;RKETLER&#304;%20F&#304;NANSAL%20TABLOLARI/2024%20hayat%20grubu/Hayat%202024%20yeni%20%20B&#304;LAN&#199;O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4%20hayat%20grubu\HAYAT%202024%20y&#305;l&#305;%20teknik%20kar%20zarar.xls" TargetMode="External"/><Relationship Id="rId1" Type="http://schemas.openxmlformats.org/officeDocument/2006/relationships/externalLinkPath" Target="/Sigorta/S&#304;GORTA%20&#350;&#304;RKETLER&#304;/S&#304;GORTA%20&#350;&#304;RKETLER&#304;%20F&#304;NANSAL%20TABLOLARI/2024%20hayat%20grubu/HAYAT%202024%20y&#305;l&#305;%20teknik%20kar%20zarar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4%20reas&#252;rans\reas&#252;rans%202024%20yeni%20%20B&#304;LAN&#199;O.xlsx" TargetMode="External"/><Relationship Id="rId1" Type="http://schemas.openxmlformats.org/officeDocument/2006/relationships/externalLinkPath" Target="/Sigorta/S&#304;GORTA%20&#350;&#304;RKETLER&#304;/S&#304;GORTA%20&#350;&#304;RKETLER&#304;%20F&#304;NANSAL%20TABLOLARI/2024%20reas&#252;rans/reas&#252;rans%202024%20yeni%20%20B&#304;LAN&#199;O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4%20reas&#252;rans\reas&#252;rans%202024%20y&#305;l&#305;%20teknik%20kar%20zarar.xls" TargetMode="External"/><Relationship Id="rId1" Type="http://schemas.openxmlformats.org/officeDocument/2006/relationships/externalLinkPath" Target="/Sigorta/S&#304;GORTA%20&#350;&#304;RKETLER&#304;/S&#304;GORTA%20&#350;&#304;RKETLER&#304;%20F&#304;NANSAL%20TABLOLARI/2024%20reas&#252;rans/reas&#252;rans%202024%20y&#305;l&#305;%20teknik%20kar%20zar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EON SİGORTA LTD"/>
      <sheetName val="AKFİNANS SİGORTA LTD "/>
      <sheetName val="ANADOLU ANONİM TÜRK SİGORTA ŞTİ"/>
      <sheetName val="AS-CAN SİGORTA ŞTİ.LTD"/>
      <sheetName val="AXA SİGORTA A.Ş."/>
      <sheetName val="ALFA SİGORTA CO.LTD"/>
      <sheetName val="BEY SİGORTA LTD"/>
      <sheetName val="BİCARE INSURANCE LTD"/>
      <sheetName val="CAN SİGORTA LTD"/>
      <sheetName val="COMMERCIAL INSURANCE LTD"/>
      <sheetName val="CORRECT CHOICE INSURANCE LTD"/>
      <sheetName val="CREDITWEST INSURANCE LTD"/>
      <sheetName val="DAĞLI SİGORTA LTD"/>
      <sheetName val="EUROCITY INSURANCE LTD"/>
      <sheetName val="EIG SİGORTA LTD"/>
      <sheetName val="EAGER INSURANCE LTD"/>
      <sheetName val="GIG SİGORTA A.Ş"/>
      <sheetName val="GOLD INSURANCE LTD"/>
      <sheetName val="GRANDPLUS INSURANCE LTD"/>
      <sheetName val="I.O.N INSURANCE LTD"/>
      <sheetName val="İYİ GELECEK SİGORTA LTD"/>
      <sheetName val="GÜVEN SİGORTA (KIBRIS) ŞTİ. LTD"/>
      <sheetName val="KIBRIS İKTİSAT SİGORTA LTD"/>
      <sheetName val="KIBRIS KAPİTAL INSURANCE LTD"/>
      <sheetName val="KIBRIS SİGORTA ŞTİ. LTD"/>
      <sheetName val="LİMASOL SİGORTA LTD"/>
      <sheetName val="LİGHTSTAR INSURANCE LTD"/>
      <sheetName val="MAPFREE INSURANCE LTD"/>
      <sheetName val="NORTHPRIME INSURANCE LTD"/>
      <sheetName val="NEAR EAST SİGORTA LTD"/>
      <sheetName val="SEGURE INSURANCE LTD"/>
      <sheetName val="SMART TARGET INSURANCE LTD"/>
      <sheetName val="ŞEKER SİGORTA (KIBRIS) LTD"/>
      <sheetName val="TOWER INSURANCE LTD"/>
      <sheetName val="TÜRK SİGORTA LTD"/>
      <sheetName val="TÜRKİYE SİGORTA A.Ş"/>
      <sheetName val="UNIVERSAL SİGORTA LTD"/>
      <sheetName val="ZİRVE SİGORTA LTD"/>
      <sheetName val="ZURİCH SİGORTA A.Ş."/>
      <sheetName val="KONSOLİDEBİLANÇO (1)"/>
      <sheetName val="GERÇEK KONSOLİDE (2)"/>
      <sheetName val="KONSOLİDEBİLANÇO 8YILLIK(se (2"/>
      <sheetName val="Aktif Büy"/>
      <sheetName val="Nakit Değerler"/>
      <sheetName val="Aktifler"/>
      <sheetName val="Aktifler (2)"/>
      <sheetName val="ALACAKLAR"/>
      <sheetName val="İDARİ VE KANUNİ T."/>
      <sheetName val="İŞTİRAKLER"/>
      <sheetName val="SABİT DEĞERLER"/>
      <sheetName val="PASİF BÜY"/>
      <sheetName val="Pasif (5)"/>
      <sheetName val="TOPLAM KAR"/>
      <sheetName val="Pas Büy"/>
      <sheetName val="ÖZKAYNAK"/>
      <sheetName val="Özkaynak Tablo"/>
      <sheetName val="Pasif Hes."/>
      <sheetName val="ÖDSERMAYE"/>
      <sheetName val="ÖDSERMAYE (2)"/>
      <sheetName val="ÖZ-GRFİK"/>
      <sheetName val="ÖZSERMAYE (3)M.Ş.no"/>
      <sheetName val="Pasif (2)"/>
      <sheetName val="BORÇLAR VE T.KARŞILIKLAR"/>
      <sheetName val="BLOKE TEM.(4)"/>
      <sheetName val="BLOKE TEM.(5)"/>
      <sheetName val="BLOKE TEM.(6)"/>
      <sheetName val="bORÇLAR"/>
      <sheetName val="KONSOLİDEBİLANÇO 6 YILLIK(6)"/>
      <sheetName val="Bloke Grafik"/>
      <sheetName val="Özkaynaklar"/>
      <sheetName val="ozkaynaklar toplamı"/>
      <sheetName val="Pasif (4)"/>
      <sheetName val="KONSOLİDEBİLANÇO 9YILLIK(DOKUZ)"/>
      <sheetName val="KONSOLİDEBİLANÇO 6 YILLIK(8)"/>
      <sheetName val="SİGORTALILAR ACENTE ALAC."/>
      <sheetName val="ALACAKLAR DAĞILIMI"/>
      <sheetName val="SİGORTA ALACAKLARI"/>
      <sheetName val="BORÇLAR GENEL"/>
      <sheetName val="KONSOLİDEBİLANÇO 9YILLIK(DO (2"/>
    </sheetNames>
    <sheetDataSet>
      <sheetData sheetId="0">
        <row r="3">
          <cell r="G3">
            <v>58610175.5</v>
          </cell>
          <cell r="L3">
            <v>40142620.039999999</v>
          </cell>
        </row>
        <row r="4">
          <cell r="G4">
            <v>22105979.699999999</v>
          </cell>
          <cell r="L4">
            <v>24644091.649999999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1601102.2</v>
          </cell>
        </row>
        <row r="7">
          <cell r="G7">
            <v>36504195.799999997</v>
          </cell>
          <cell r="L7">
            <v>13897426.189999999</v>
          </cell>
        </row>
        <row r="8">
          <cell r="G8">
            <v>0</v>
          </cell>
        </row>
        <row r="9">
          <cell r="L9">
            <v>136663266.69</v>
          </cell>
        </row>
        <row r="10">
          <cell r="G10">
            <v>0</v>
          </cell>
          <cell r="L10">
            <v>203930537.01999998</v>
          </cell>
        </row>
        <row r="11">
          <cell r="G11">
            <v>0</v>
          </cell>
          <cell r="L11">
            <v>195059931.48999998</v>
          </cell>
        </row>
        <row r="12">
          <cell r="G12">
            <v>0</v>
          </cell>
          <cell r="L12">
            <v>195061679.59999999</v>
          </cell>
        </row>
        <row r="13">
          <cell r="L13">
            <v>1748.11</v>
          </cell>
        </row>
        <row r="14">
          <cell r="G14">
            <v>9069732.7899999991</v>
          </cell>
          <cell r="L14">
            <v>8870605.5299999993</v>
          </cell>
        </row>
        <row r="15">
          <cell r="G15">
            <v>8510484.5899999999</v>
          </cell>
          <cell r="L15">
            <v>8870605.5299999993</v>
          </cell>
        </row>
        <row r="16">
          <cell r="G16">
            <v>409910.70999999996</v>
          </cell>
          <cell r="L16">
            <v>0</v>
          </cell>
        </row>
        <row r="17">
          <cell r="G17">
            <v>167591.5</v>
          </cell>
          <cell r="L17">
            <v>-67267270.329999998</v>
          </cell>
        </row>
        <row r="18">
          <cell r="G18">
            <v>242319.21</v>
          </cell>
          <cell r="L18">
            <v>0</v>
          </cell>
        </row>
        <row r="19">
          <cell r="G19">
            <v>8100573.8799999999</v>
          </cell>
        </row>
        <row r="20">
          <cell r="L20">
            <v>-106064309</v>
          </cell>
        </row>
        <row r="21">
          <cell r="G21">
            <v>0</v>
          </cell>
        </row>
        <row r="22">
          <cell r="G22">
            <v>442294.20000000019</v>
          </cell>
          <cell r="L22">
            <v>735169.27999999747</v>
          </cell>
        </row>
        <row r="23">
          <cell r="G23">
            <v>-4152058.92</v>
          </cell>
          <cell r="L23">
            <v>17285000</v>
          </cell>
        </row>
        <row r="24">
          <cell r="G24">
            <v>-827653.6</v>
          </cell>
          <cell r="L24">
            <v>17285000</v>
          </cell>
        </row>
        <row r="25">
          <cell r="G25">
            <v>-3324405.32</v>
          </cell>
          <cell r="L25">
            <v>0</v>
          </cell>
        </row>
        <row r="26">
          <cell r="G26">
            <v>4594353.12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131.54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-16549962.260000002</v>
          </cell>
        </row>
        <row r="33">
          <cell r="G33">
            <v>116954</v>
          </cell>
          <cell r="L33">
            <v>9574195.7200000007</v>
          </cell>
        </row>
        <row r="35">
          <cell r="G35">
            <v>0</v>
          </cell>
          <cell r="L35">
            <v>6975766.54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3050476.75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3050476.75</v>
          </cell>
        </row>
        <row r="45">
          <cell r="G45">
            <v>4848320.16</v>
          </cell>
        </row>
        <row r="46">
          <cell r="G46">
            <v>1797843.41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746361.97</v>
          </cell>
        </row>
        <row r="55">
          <cell r="G55">
            <v>71476747.00999999</v>
          </cell>
          <cell r="L55">
            <v>71476747.00999999</v>
          </cell>
        </row>
      </sheetData>
      <sheetData sheetId="1">
        <row r="3">
          <cell r="G3">
            <v>21337250.43</v>
          </cell>
          <cell r="L3">
            <v>6058895.8300000001</v>
          </cell>
        </row>
        <row r="4">
          <cell r="L4">
            <v>4838085.8600000003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1220809.97</v>
          </cell>
        </row>
        <row r="7">
          <cell r="G7">
            <v>21337250.43</v>
          </cell>
        </row>
        <row r="8">
          <cell r="G8">
            <v>0</v>
          </cell>
        </row>
        <row r="9">
          <cell r="L9">
            <v>4073927.2999999993</v>
          </cell>
        </row>
        <row r="10">
          <cell r="G10">
            <v>0</v>
          </cell>
          <cell r="L10">
            <v>4256000.0299999993</v>
          </cell>
        </row>
        <row r="11">
          <cell r="G11">
            <v>0</v>
          </cell>
          <cell r="L11">
            <v>3908819.53</v>
          </cell>
        </row>
        <row r="12">
          <cell r="G12">
            <v>0</v>
          </cell>
          <cell r="L12">
            <v>7367641.46</v>
          </cell>
        </row>
        <row r="13">
          <cell r="L13">
            <v>3458821.93</v>
          </cell>
        </row>
        <row r="14">
          <cell r="G14">
            <v>653678.24</v>
          </cell>
          <cell r="L14">
            <v>347180.5</v>
          </cell>
        </row>
        <row r="15">
          <cell r="G15">
            <v>0</v>
          </cell>
          <cell r="L15">
            <v>894361</v>
          </cell>
        </row>
        <row r="16">
          <cell r="G16">
            <v>0</v>
          </cell>
          <cell r="L16">
            <v>547180.5</v>
          </cell>
        </row>
        <row r="17">
          <cell r="L17">
            <v>-182072.73</v>
          </cell>
        </row>
        <row r="18">
          <cell r="L18">
            <v>0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653678.24</v>
          </cell>
          <cell r="L22">
            <v>25923863.529999997</v>
          </cell>
        </row>
        <row r="23">
          <cell r="G23">
            <v>-7113.41</v>
          </cell>
          <cell r="L23">
            <v>6500000</v>
          </cell>
        </row>
        <row r="24">
          <cell r="L24">
            <v>20000000</v>
          </cell>
        </row>
        <row r="25">
          <cell r="G25">
            <v>-7113.41</v>
          </cell>
          <cell r="L25">
            <v>13500000</v>
          </cell>
        </row>
        <row r="26">
          <cell r="G26">
            <v>660791.65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8493004.4700000007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9205378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1725481.06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11978858.82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1920760.3399999999</v>
          </cell>
        </row>
        <row r="45">
          <cell r="G45">
            <v>2882948.44</v>
          </cell>
        </row>
        <row r="46">
          <cell r="G46">
            <v>962188.1</v>
          </cell>
        </row>
        <row r="47">
          <cell r="G47">
            <v>10058098.48</v>
          </cell>
        </row>
        <row r="48">
          <cell r="G48">
            <v>10596456</v>
          </cell>
        </row>
        <row r="49">
          <cell r="G49">
            <v>538357.52</v>
          </cell>
        </row>
        <row r="54">
          <cell r="G54">
            <v>2086899.17</v>
          </cell>
        </row>
        <row r="55">
          <cell r="G55">
            <v>36056686.660000004</v>
          </cell>
          <cell r="L55">
            <v>36056686.659999996</v>
          </cell>
        </row>
      </sheetData>
      <sheetData sheetId="2">
        <row r="3">
          <cell r="G3">
            <v>197943049</v>
          </cell>
          <cell r="L3">
            <v>441811589</v>
          </cell>
        </row>
        <row r="4">
          <cell r="L4">
            <v>334725653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8300395</v>
          </cell>
        </row>
        <row r="7">
          <cell r="G7">
            <v>197943049</v>
          </cell>
          <cell r="L7">
            <v>98785541</v>
          </cell>
        </row>
        <row r="8">
          <cell r="G8">
            <v>0</v>
          </cell>
        </row>
        <row r="9">
          <cell r="L9">
            <v>0</v>
          </cell>
        </row>
        <row r="10">
          <cell r="G10">
            <v>3473116</v>
          </cell>
          <cell r="L10">
            <v>0</v>
          </cell>
        </row>
        <row r="11">
          <cell r="G11">
            <v>3473116</v>
          </cell>
          <cell r="L11">
            <v>0</v>
          </cell>
        </row>
        <row r="12">
          <cell r="G12">
            <v>0</v>
          </cell>
        </row>
        <row r="14">
          <cell r="G14">
            <v>335636769</v>
          </cell>
          <cell r="L14">
            <v>0</v>
          </cell>
        </row>
        <row r="15">
          <cell r="G15">
            <v>263258942</v>
          </cell>
        </row>
        <row r="16">
          <cell r="G16">
            <v>0</v>
          </cell>
        </row>
        <row r="17">
          <cell r="L17">
            <v>0</v>
          </cell>
        </row>
        <row r="18">
          <cell r="L18">
            <v>0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0</v>
          </cell>
          <cell r="L22">
            <v>97234205</v>
          </cell>
        </row>
        <row r="23">
          <cell r="G23">
            <v>0</v>
          </cell>
          <cell r="L23">
            <v>59851816</v>
          </cell>
        </row>
        <row r="24">
          <cell r="L24">
            <v>59851816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37382389</v>
          </cell>
        </row>
        <row r="33">
          <cell r="G33">
            <v>72377827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G36">
            <v>947503</v>
          </cell>
          <cell r="L36">
            <v>0</v>
          </cell>
        </row>
        <row r="37">
          <cell r="G37">
            <v>947503</v>
          </cell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1992860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1992860</v>
          </cell>
        </row>
        <row r="45">
          <cell r="G45">
            <v>5500874</v>
          </cell>
        </row>
        <row r="46">
          <cell r="G46">
            <v>3508014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539045794</v>
          </cell>
          <cell r="L55">
            <v>539045794</v>
          </cell>
        </row>
      </sheetData>
      <sheetData sheetId="3">
        <row r="3">
          <cell r="G3">
            <v>49535828.18</v>
          </cell>
          <cell r="L3">
            <v>9609223.8300000001</v>
          </cell>
        </row>
        <row r="4">
          <cell r="G4">
            <v>6016032.6900000004</v>
          </cell>
          <cell r="L4">
            <v>3696073.29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2042050.55</v>
          </cell>
        </row>
        <row r="7">
          <cell r="G7">
            <v>43519795.490000002</v>
          </cell>
          <cell r="L7">
            <v>3871099.99</v>
          </cell>
        </row>
        <row r="8">
          <cell r="G8">
            <v>0</v>
          </cell>
        </row>
        <row r="9">
          <cell r="L9">
            <v>21189907.029999994</v>
          </cell>
        </row>
        <row r="10">
          <cell r="G10">
            <v>0</v>
          </cell>
          <cell r="L10">
            <v>18578574.859999996</v>
          </cell>
        </row>
        <row r="11">
          <cell r="G11">
            <v>0</v>
          </cell>
          <cell r="L11">
            <v>17822052.049999997</v>
          </cell>
        </row>
        <row r="12">
          <cell r="G12">
            <v>0</v>
          </cell>
          <cell r="L12">
            <v>28128172.02</v>
          </cell>
        </row>
        <row r="13">
          <cell r="L13">
            <v>10306119.970000001</v>
          </cell>
        </row>
        <row r="14">
          <cell r="G14">
            <v>14570810.609999999</v>
          </cell>
          <cell r="L14">
            <v>756522.81</v>
          </cell>
        </row>
        <row r="15">
          <cell r="G15">
            <v>14280087.17</v>
          </cell>
          <cell r="L15">
            <v>1260888.01</v>
          </cell>
        </row>
        <row r="16">
          <cell r="G16">
            <v>5454115.6699999999</v>
          </cell>
          <cell r="L16">
            <v>504365.2</v>
          </cell>
        </row>
        <row r="17">
          <cell r="G17">
            <v>3306701.16</v>
          </cell>
          <cell r="L17">
            <v>2611332.17</v>
          </cell>
        </row>
        <row r="18">
          <cell r="G18">
            <v>2147414.5099999998</v>
          </cell>
          <cell r="L18">
            <v>0</v>
          </cell>
        </row>
        <row r="19">
          <cell r="G19">
            <v>8825971.5</v>
          </cell>
        </row>
        <row r="20">
          <cell r="L20">
            <v>10757126.5</v>
          </cell>
        </row>
        <row r="21">
          <cell r="G21">
            <v>0</v>
          </cell>
        </row>
        <row r="22">
          <cell r="G22">
            <v>290723.44</v>
          </cell>
          <cell r="L22">
            <v>22719779.949999999</v>
          </cell>
        </row>
        <row r="23">
          <cell r="G23">
            <v>-35394.15</v>
          </cell>
          <cell r="L23">
            <v>15250000</v>
          </cell>
        </row>
        <row r="24">
          <cell r="G24">
            <v>-1856</v>
          </cell>
          <cell r="L24">
            <v>15250000</v>
          </cell>
        </row>
        <row r="25">
          <cell r="G25">
            <v>-33538.15</v>
          </cell>
          <cell r="L25">
            <v>0</v>
          </cell>
        </row>
        <row r="26">
          <cell r="G26">
            <v>326117.59000000003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7469779.9500000002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144400.76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144400.76</v>
          </cell>
        </row>
        <row r="45">
          <cell r="G45">
            <v>905627.5</v>
          </cell>
        </row>
        <row r="46">
          <cell r="G46">
            <v>761226.74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24997.759999999998</v>
          </cell>
        </row>
        <row r="55">
          <cell r="G55">
            <v>64276037.309999995</v>
          </cell>
          <cell r="L55">
            <v>64276037.309999987</v>
          </cell>
        </row>
      </sheetData>
      <sheetData sheetId="4">
        <row r="3">
          <cell r="G3">
            <v>90661405</v>
          </cell>
          <cell r="L3">
            <v>7818846</v>
          </cell>
        </row>
        <row r="4"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7818846</v>
          </cell>
        </row>
        <row r="7">
          <cell r="G7">
            <v>90661405</v>
          </cell>
        </row>
        <row r="8">
          <cell r="G8">
            <v>0</v>
          </cell>
        </row>
        <row r="9">
          <cell r="L9">
            <v>345448097</v>
          </cell>
        </row>
        <row r="10">
          <cell r="G10">
            <v>0</v>
          </cell>
          <cell r="L10">
            <v>342300792</v>
          </cell>
        </row>
        <row r="11">
          <cell r="G11">
            <v>0</v>
          </cell>
          <cell r="L11">
            <v>234402532</v>
          </cell>
        </row>
        <row r="12">
          <cell r="G12">
            <v>0</v>
          </cell>
          <cell r="L12">
            <v>247217260</v>
          </cell>
        </row>
        <row r="13">
          <cell r="L13">
            <v>12814728</v>
          </cell>
        </row>
        <row r="14">
          <cell r="G14">
            <v>163081149</v>
          </cell>
          <cell r="L14">
            <v>107898260</v>
          </cell>
        </row>
        <row r="15">
          <cell r="G15">
            <v>17073954</v>
          </cell>
          <cell r="L15">
            <v>114728967</v>
          </cell>
        </row>
        <row r="16">
          <cell r="G16">
            <v>0</v>
          </cell>
          <cell r="L16">
            <v>6830707</v>
          </cell>
        </row>
        <row r="17">
          <cell r="L17">
            <v>0</v>
          </cell>
        </row>
        <row r="18">
          <cell r="L18">
            <v>3147305</v>
          </cell>
        </row>
        <row r="19">
          <cell r="G19">
            <v>17073954</v>
          </cell>
        </row>
        <row r="20">
          <cell r="L20">
            <v>174793</v>
          </cell>
        </row>
        <row r="21">
          <cell r="G21">
            <v>0</v>
          </cell>
        </row>
        <row r="22">
          <cell r="G22">
            <v>134507445</v>
          </cell>
          <cell r="L22">
            <v>94824864</v>
          </cell>
        </row>
        <row r="23">
          <cell r="G23">
            <v>0</v>
          </cell>
          <cell r="L23">
            <v>38700000</v>
          </cell>
        </row>
        <row r="24">
          <cell r="L24">
            <v>38700000</v>
          </cell>
        </row>
        <row r="25">
          <cell r="L25">
            <v>0</v>
          </cell>
        </row>
        <row r="26">
          <cell r="G26">
            <v>134507445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13659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56111205</v>
          </cell>
        </row>
        <row r="33">
          <cell r="G33">
            <v>11499750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G36">
            <v>9055628</v>
          </cell>
          <cell r="L36">
            <v>56111205</v>
          </cell>
        </row>
        <row r="37">
          <cell r="G37">
            <v>9055628</v>
          </cell>
          <cell r="L37">
            <v>0</v>
          </cell>
        </row>
        <row r="38">
          <cell r="G38">
            <v>0</v>
          </cell>
        </row>
        <row r="39">
          <cell r="L39">
            <v>0</v>
          </cell>
        </row>
        <row r="40">
          <cell r="G40">
            <v>3311863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3311863</v>
          </cell>
        </row>
        <row r="45">
          <cell r="G45">
            <v>5108686</v>
          </cell>
        </row>
        <row r="46">
          <cell r="G46">
            <v>1796823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191212183</v>
          </cell>
        </row>
        <row r="55">
          <cell r="G55">
            <v>448266600</v>
          </cell>
          <cell r="L55">
            <v>448266600</v>
          </cell>
        </row>
      </sheetData>
      <sheetData sheetId="5">
        <row r="3">
          <cell r="G3">
            <v>143511722.76000002</v>
          </cell>
          <cell r="L3">
            <v>20154323.909999996</v>
          </cell>
        </row>
        <row r="4">
          <cell r="G4">
            <v>7444638.7999999998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16972446.079999998</v>
          </cell>
        </row>
        <row r="7">
          <cell r="G7">
            <v>136067083.96000001</v>
          </cell>
          <cell r="L7">
            <v>3181877.83</v>
          </cell>
        </row>
        <row r="8">
          <cell r="G8">
            <v>0</v>
          </cell>
        </row>
        <row r="9">
          <cell r="L9">
            <v>133060867.94</v>
          </cell>
        </row>
        <row r="10">
          <cell r="G10">
            <v>0</v>
          </cell>
          <cell r="L10">
            <v>144275539.09</v>
          </cell>
        </row>
        <row r="11">
          <cell r="G11">
            <v>0</v>
          </cell>
          <cell r="L11">
            <v>103106113.01000001</v>
          </cell>
        </row>
        <row r="12">
          <cell r="G12">
            <v>0</v>
          </cell>
          <cell r="L12">
            <v>119827353.12</v>
          </cell>
        </row>
        <row r="13">
          <cell r="L13">
            <v>16721240.109999999</v>
          </cell>
        </row>
        <row r="14">
          <cell r="G14">
            <v>96053997.879999995</v>
          </cell>
          <cell r="L14">
            <v>41169426.079999998</v>
          </cell>
        </row>
        <row r="15">
          <cell r="G15">
            <v>69136474.890000001</v>
          </cell>
          <cell r="L15">
            <v>57809380.329999998</v>
          </cell>
        </row>
        <row r="16">
          <cell r="G16">
            <v>4815619.28</v>
          </cell>
          <cell r="L16">
            <v>16639954.25</v>
          </cell>
        </row>
        <row r="17">
          <cell r="G17">
            <v>1025618.2</v>
          </cell>
          <cell r="L17">
            <v>-11214671.15</v>
          </cell>
        </row>
        <row r="18">
          <cell r="G18">
            <v>3790001.08</v>
          </cell>
          <cell r="L18">
            <v>0</v>
          </cell>
        </row>
        <row r="19">
          <cell r="G19">
            <v>64320855.609999999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26917522.990000002</v>
          </cell>
          <cell r="L22">
            <v>25000000</v>
          </cell>
        </row>
        <row r="23">
          <cell r="G23">
            <v>2687163.49</v>
          </cell>
          <cell r="L23">
            <v>25000000</v>
          </cell>
        </row>
        <row r="24">
          <cell r="G24">
            <v>98.41</v>
          </cell>
          <cell r="L24">
            <v>0</v>
          </cell>
        </row>
        <row r="25">
          <cell r="G25">
            <v>2687065.08</v>
          </cell>
          <cell r="L25">
            <v>0</v>
          </cell>
        </row>
        <row r="26">
          <cell r="G26">
            <v>24230359.5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86373333.620000005</v>
          </cell>
        </row>
        <row r="38">
          <cell r="G38">
            <v>0</v>
          </cell>
          <cell r="L38">
            <v>49834086.439999998</v>
          </cell>
        </row>
        <row r="39">
          <cell r="L39">
            <v>36539247.18</v>
          </cell>
        </row>
        <row r="40">
          <cell r="G40">
            <v>22468710.949999999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6802214.9500000002</v>
          </cell>
        </row>
        <row r="45">
          <cell r="G45">
            <v>9379109.2400000002</v>
          </cell>
        </row>
        <row r="46">
          <cell r="G46">
            <v>2576894.29</v>
          </cell>
        </row>
        <row r="47">
          <cell r="G47">
            <v>15666496</v>
          </cell>
        </row>
        <row r="48">
          <cell r="G48">
            <v>17028800</v>
          </cell>
        </row>
        <row r="49">
          <cell r="G49">
            <v>1362304</v>
          </cell>
        </row>
        <row r="54">
          <cell r="G54">
            <v>2554093.88</v>
          </cell>
        </row>
        <row r="55">
          <cell r="G55">
            <v>264588525.47000003</v>
          </cell>
          <cell r="L55">
            <v>264588525.47</v>
          </cell>
        </row>
      </sheetData>
      <sheetData sheetId="6">
        <row r="3">
          <cell r="G3">
            <v>9758058.9499999993</v>
          </cell>
          <cell r="L3">
            <v>535739.95000000007</v>
          </cell>
        </row>
        <row r="4">
          <cell r="G4">
            <v>5693770.3799999999</v>
          </cell>
          <cell r="L4">
            <v>292621.03000000003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171360.45</v>
          </cell>
        </row>
        <row r="7">
          <cell r="G7">
            <v>4064288.57</v>
          </cell>
          <cell r="L7">
            <v>71758.47</v>
          </cell>
        </row>
        <row r="8">
          <cell r="G8">
            <v>0</v>
          </cell>
        </row>
        <row r="9">
          <cell r="L9">
            <v>552040.29</v>
          </cell>
        </row>
        <row r="10">
          <cell r="G10">
            <v>0</v>
          </cell>
          <cell r="L10">
            <v>440933.61</v>
          </cell>
        </row>
        <row r="11">
          <cell r="G11">
            <v>0</v>
          </cell>
          <cell r="L11">
            <v>423136.01999999996</v>
          </cell>
        </row>
        <row r="12">
          <cell r="G12">
            <v>0</v>
          </cell>
          <cell r="L12">
            <v>938881.86</v>
          </cell>
        </row>
        <row r="13">
          <cell r="L13">
            <v>515745.84</v>
          </cell>
        </row>
        <row r="14">
          <cell r="G14">
            <v>56744.33</v>
          </cell>
          <cell r="L14">
            <v>17797.59</v>
          </cell>
        </row>
        <row r="15">
          <cell r="G15">
            <v>56229.33</v>
          </cell>
          <cell r="L15">
            <v>44493.97</v>
          </cell>
        </row>
        <row r="16">
          <cell r="G16">
            <v>0</v>
          </cell>
          <cell r="L16">
            <v>26696.38</v>
          </cell>
        </row>
        <row r="17">
          <cell r="L17">
            <v>111106.68</v>
          </cell>
        </row>
        <row r="18">
          <cell r="L18">
            <v>0</v>
          </cell>
        </row>
        <row r="19">
          <cell r="G19">
            <v>61836.44</v>
          </cell>
        </row>
        <row r="20">
          <cell r="L20">
            <v>0</v>
          </cell>
        </row>
        <row r="21">
          <cell r="G21">
            <v>5607.11</v>
          </cell>
        </row>
        <row r="22">
          <cell r="G22">
            <v>0</v>
          </cell>
          <cell r="L22">
            <v>8200817.919999999</v>
          </cell>
        </row>
        <row r="23">
          <cell r="G23">
            <v>0</v>
          </cell>
          <cell r="L23">
            <v>9038252</v>
          </cell>
        </row>
        <row r="24">
          <cell r="L24">
            <v>9038252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53888.03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-891322.11</v>
          </cell>
        </row>
        <row r="33">
          <cell r="G33">
            <v>515</v>
          </cell>
        </row>
        <row r="35">
          <cell r="G35">
            <v>5607.11</v>
          </cell>
          <cell r="L35">
            <v>0</v>
          </cell>
        </row>
        <row r="36">
          <cell r="G36">
            <v>5607.11</v>
          </cell>
          <cell r="L36">
            <v>0</v>
          </cell>
        </row>
        <row r="37">
          <cell r="G37">
            <v>0</v>
          </cell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-581718.67999999993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59181.320000000007</v>
          </cell>
        </row>
        <row r="45">
          <cell r="G45">
            <v>129637.41</v>
          </cell>
        </row>
        <row r="46">
          <cell r="G46">
            <v>70456.09</v>
          </cell>
        </row>
        <row r="47">
          <cell r="G47">
            <v>-640900</v>
          </cell>
        </row>
        <row r="49">
          <cell r="G49">
            <v>640900</v>
          </cell>
        </row>
        <row r="54">
          <cell r="G54">
            <v>49906.45</v>
          </cell>
        </row>
        <row r="55">
          <cell r="G55">
            <v>9288598.1599999983</v>
          </cell>
          <cell r="L55">
            <v>9288598.1600000001</v>
          </cell>
        </row>
      </sheetData>
      <sheetData sheetId="7">
        <row r="4">
          <cell r="G4">
            <v>4794142.93</v>
          </cell>
          <cell r="L4">
            <v>7154588.4900000002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705807.9</v>
          </cell>
        </row>
        <row r="7">
          <cell r="G7">
            <v>12703151.23</v>
          </cell>
          <cell r="L7">
            <v>469824.42</v>
          </cell>
        </row>
        <row r="8">
          <cell r="G8">
            <v>0</v>
          </cell>
        </row>
        <row r="10">
          <cell r="L10">
            <v>21457781.48</v>
          </cell>
        </row>
        <row r="11">
          <cell r="G11">
            <v>0</v>
          </cell>
          <cell r="L11">
            <v>20877617.469999999</v>
          </cell>
        </row>
        <row r="12">
          <cell r="G12">
            <v>0</v>
          </cell>
          <cell r="L12">
            <v>32744781.34</v>
          </cell>
        </row>
        <row r="13">
          <cell r="L13">
            <v>11867163.869999999</v>
          </cell>
        </row>
        <row r="14">
          <cell r="L14">
            <v>580164.01</v>
          </cell>
        </row>
        <row r="15">
          <cell r="G15">
            <v>6935475.4400000004</v>
          </cell>
          <cell r="L15">
            <v>926939.72</v>
          </cell>
        </row>
        <row r="16">
          <cell r="G16">
            <v>965941.99</v>
          </cell>
          <cell r="L16">
            <v>346775.71</v>
          </cell>
        </row>
        <row r="17">
          <cell r="L17">
            <v>-2276835.7200000002</v>
          </cell>
        </row>
        <row r="18">
          <cell r="G18">
            <v>965941.99</v>
          </cell>
          <cell r="L18">
            <v>0</v>
          </cell>
        </row>
        <row r="19">
          <cell r="G19">
            <v>5969533.4500000002</v>
          </cell>
        </row>
        <row r="21">
          <cell r="G21">
            <v>0</v>
          </cell>
        </row>
        <row r="22">
          <cell r="G22">
            <v>7488789.1600000001</v>
          </cell>
        </row>
        <row r="23">
          <cell r="G23">
            <v>850772.73</v>
          </cell>
          <cell r="L23">
            <v>15750000</v>
          </cell>
        </row>
        <row r="24">
          <cell r="L24">
            <v>15750000</v>
          </cell>
        </row>
        <row r="25">
          <cell r="G25">
            <v>850772.73</v>
          </cell>
          <cell r="L25">
            <v>0</v>
          </cell>
        </row>
        <row r="26">
          <cell r="G26">
            <v>6638016.4299999997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-5849198.04</v>
          </cell>
        </row>
        <row r="33">
          <cell r="G33">
            <v>180000</v>
          </cell>
          <cell r="L33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5252810.13</v>
          </cell>
        </row>
        <row r="45">
          <cell r="G45">
            <v>6328427.0499999998</v>
          </cell>
        </row>
        <row r="46">
          <cell r="G46">
            <v>1075616.92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37411968.530000001</v>
          </cell>
        </row>
        <row r="56">
          <cell r="G56">
            <v>0</v>
          </cell>
          <cell r="L56">
            <v>0</v>
          </cell>
        </row>
      </sheetData>
      <sheetData sheetId="8">
        <row r="3">
          <cell r="G3">
            <v>48569506.839999996</v>
          </cell>
          <cell r="L3">
            <v>8735514.620000001</v>
          </cell>
        </row>
        <row r="4">
          <cell r="G4">
            <v>3875841.11</v>
          </cell>
          <cell r="L4">
            <v>81139.7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5201725.4800000004</v>
          </cell>
        </row>
        <row r="7">
          <cell r="G7">
            <v>44693665.729999997</v>
          </cell>
          <cell r="L7">
            <v>3452649.44</v>
          </cell>
        </row>
        <row r="8">
          <cell r="G8">
            <v>0</v>
          </cell>
        </row>
        <row r="9">
          <cell r="L9">
            <v>31104915.740000002</v>
          </cell>
        </row>
        <row r="10">
          <cell r="G10">
            <v>0</v>
          </cell>
          <cell r="L10">
            <v>32136318.300000001</v>
          </cell>
        </row>
        <row r="11">
          <cell r="G11">
            <v>0</v>
          </cell>
          <cell r="L11">
            <v>30406632.530000001</v>
          </cell>
        </row>
        <row r="12">
          <cell r="G12">
            <v>0</v>
          </cell>
          <cell r="L12">
            <v>30421382.93</v>
          </cell>
        </row>
        <row r="13">
          <cell r="L13">
            <v>14750.4</v>
          </cell>
        </row>
        <row r="14">
          <cell r="G14">
            <v>18357852.41</v>
          </cell>
          <cell r="L14">
            <v>1729685.77</v>
          </cell>
        </row>
        <row r="15">
          <cell r="G15">
            <v>12716545.9</v>
          </cell>
          <cell r="L15">
            <v>2023751.79</v>
          </cell>
        </row>
        <row r="16">
          <cell r="G16">
            <v>1158486.94</v>
          </cell>
          <cell r="L16">
            <v>294066.02</v>
          </cell>
        </row>
        <row r="17">
          <cell r="G17">
            <v>145457.53</v>
          </cell>
          <cell r="L17">
            <v>-1031402.56</v>
          </cell>
        </row>
        <row r="18">
          <cell r="G18">
            <v>1013029.41</v>
          </cell>
          <cell r="L18">
            <v>0</v>
          </cell>
        </row>
        <row r="19">
          <cell r="G19">
            <v>11558058.960000001</v>
          </cell>
        </row>
        <row r="20">
          <cell r="L20">
            <v>0.44</v>
          </cell>
        </row>
        <row r="21">
          <cell r="G21">
            <v>0</v>
          </cell>
        </row>
        <row r="22">
          <cell r="G22">
            <v>1802034.26</v>
          </cell>
          <cell r="L22">
            <v>34133771.840000004</v>
          </cell>
        </row>
        <row r="23">
          <cell r="G23">
            <v>406080</v>
          </cell>
          <cell r="L23">
            <v>17584720</v>
          </cell>
        </row>
        <row r="24">
          <cell r="L24">
            <v>17584720</v>
          </cell>
        </row>
        <row r="25">
          <cell r="G25">
            <v>406080</v>
          </cell>
          <cell r="L25">
            <v>0</v>
          </cell>
        </row>
        <row r="26">
          <cell r="G26">
            <v>1395954.26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6295109.2000000002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10253942.640000001</v>
          </cell>
        </row>
        <row r="33">
          <cell r="G33">
            <v>3839272.25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10253942.640000001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6997474.4699999997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538146.01</v>
          </cell>
        </row>
        <row r="45">
          <cell r="G45">
            <v>1230744.22</v>
          </cell>
        </row>
        <row r="46">
          <cell r="G46">
            <v>692598.21</v>
          </cell>
        </row>
        <row r="47">
          <cell r="G47">
            <v>6459328.46</v>
          </cell>
        </row>
        <row r="48">
          <cell r="G48">
            <v>6671475</v>
          </cell>
        </row>
        <row r="49">
          <cell r="G49">
            <v>212146.54</v>
          </cell>
        </row>
        <row r="54">
          <cell r="G54">
            <v>49368.92</v>
          </cell>
        </row>
        <row r="55">
          <cell r="G55">
            <v>73974202.640000001</v>
          </cell>
          <cell r="L55">
            <v>73974202.640000001</v>
          </cell>
        </row>
      </sheetData>
      <sheetData sheetId="9">
        <row r="3">
          <cell r="G3">
            <v>36311145.119999997</v>
          </cell>
          <cell r="L3">
            <v>34365850.649999999</v>
          </cell>
        </row>
        <row r="4">
          <cell r="G4">
            <v>3398002.01</v>
          </cell>
          <cell r="L4">
            <v>16101491.73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2414030.6800000002</v>
          </cell>
        </row>
        <row r="7">
          <cell r="G7">
            <v>32913143.109999999</v>
          </cell>
          <cell r="L7">
            <v>15850328.24</v>
          </cell>
        </row>
        <row r="8">
          <cell r="G8">
            <v>0</v>
          </cell>
        </row>
        <row r="9">
          <cell r="L9">
            <v>39065467.860000007</v>
          </cell>
        </row>
        <row r="10">
          <cell r="G10">
            <v>37831606.369999997</v>
          </cell>
          <cell r="L10">
            <v>39065467.860000007</v>
          </cell>
        </row>
        <row r="11">
          <cell r="G11">
            <v>37831606.369999997</v>
          </cell>
          <cell r="L11">
            <v>32315669.240000002</v>
          </cell>
        </row>
        <row r="12">
          <cell r="G12">
            <v>0</v>
          </cell>
          <cell r="L12">
            <v>47494258.450000003</v>
          </cell>
        </row>
        <row r="13">
          <cell r="L13">
            <v>15178589.210000001</v>
          </cell>
        </row>
        <row r="14">
          <cell r="G14">
            <v>28229805.720000003</v>
          </cell>
          <cell r="L14">
            <v>13274148.630000001</v>
          </cell>
        </row>
        <row r="15">
          <cell r="G15">
            <v>5460405.1799999997</v>
          </cell>
          <cell r="L15">
            <v>22467163.57</v>
          </cell>
        </row>
        <row r="16">
          <cell r="G16">
            <v>1232330.6599999999</v>
          </cell>
          <cell r="L16">
            <v>9193014.9399999995</v>
          </cell>
        </row>
        <row r="17">
          <cell r="G17">
            <v>218339.45</v>
          </cell>
          <cell r="L17">
            <v>6524350.0099999998</v>
          </cell>
        </row>
        <row r="18">
          <cell r="G18">
            <v>1013991.21</v>
          </cell>
          <cell r="L18">
            <v>0</v>
          </cell>
        </row>
        <row r="19">
          <cell r="G19">
            <v>4228074.5199999996</v>
          </cell>
        </row>
        <row r="20">
          <cell r="G20">
            <v>15176.43</v>
          </cell>
          <cell r="L20">
            <v>249.87</v>
          </cell>
        </row>
        <row r="21">
          <cell r="G21">
            <v>0</v>
          </cell>
        </row>
        <row r="22">
          <cell r="G22">
            <v>20174497.850000001</v>
          </cell>
          <cell r="L22">
            <v>24882216.609999999</v>
          </cell>
        </row>
        <row r="23">
          <cell r="G23">
            <v>741791.6</v>
          </cell>
          <cell r="L23">
            <v>24880000</v>
          </cell>
        </row>
        <row r="24">
          <cell r="G24">
            <v>226015.34</v>
          </cell>
          <cell r="L24">
            <v>0</v>
          </cell>
        </row>
        <row r="25">
          <cell r="G25">
            <v>515776.26</v>
          </cell>
          <cell r="L25">
            <v>0</v>
          </cell>
        </row>
        <row r="26">
          <cell r="G26">
            <v>19432706.25</v>
          </cell>
          <cell r="L26">
            <v>0</v>
          </cell>
        </row>
        <row r="27">
          <cell r="G27">
            <v>6851.32</v>
          </cell>
          <cell r="L27">
            <v>0</v>
          </cell>
        </row>
        <row r="28">
          <cell r="G28">
            <v>0</v>
          </cell>
          <cell r="L28">
            <v>2216.61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2616930.44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6481707.4100000001</v>
          </cell>
        </row>
        <row r="38">
          <cell r="G38">
            <v>0</v>
          </cell>
          <cell r="L38">
            <v>6481707.4100000001</v>
          </cell>
        </row>
        <row r="39">
          <cell r="L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2419228.4500000002</v>
          </cell>
        </row>
        <row r="44">
          <cell r="G44">
            <v>139417.69999999995</v>
          </cell>
        </row>
        <row r="45">
          <cell r="G45">
            <v>624499.46</v>
          </cell>
        </row>
        <row r="46">
          <cell r="G46">
            <v>485081.76</v>
          </cell>
        </row>
        <row r="47">
          <cell r="G47">
            <v>2279810.75</v>
          </cell>
        </row>
        <row r="48">
          <cell r="G48">
            <v>2506368.9700000002</v>
          </cell>
        </row>
        <row r="49">
          <cell r="G49">
            <v>226558.22</v>
          </cell>
        </row>
        <row r="54">
          <cell r="G54">
            <v>3207</v>
          </cell>
        </row>
        <row r="55">
          <cell r="G55">
            <v>104794992.66</v>
          </cell>
          <cell r="L55">
            <v>104794992.66</v>
          </cell>
        </row>
      </sheetData>
      <sheetData sheetId="10">
        <row r="3">
          <cell r="G3">
            <v>11441538.34</v>
          </cell>
          <cell r="L3">
            <v>1428448.8800000001</v>
          </cell>
        </row>
        <row r="4">
          <cell r="G4">
            <v>217509.3</v>
          </cell>
          <cell r="L4">
            <v>265025.52</v>
          </cell>
        </row>
        <row r="5">
          <cell r="G5">
            <v>11224029.039999999</v>
          </cell>
          <cell r="L5">
            <v>0</v>
          </cell>
        </row>
        <row r="6">
          <cell r="G6">
            <v>0</v>
          </cell>
          <cell r="L6">
            <v>739865.91</v>
          </cell>
        </row>
        <row r="7">
          <cell r="L7">
            <v>423557.45</v>
          </cell>
        </row>
        <row r="8">
          <cell r="G8">
            <v>0</v>
          </cell>
        </row>
        <row r="9">
          <cell r="L9">
            <v>1510789.55</v>
          </cell>
        </row>
        <row r="10">
          <cell r="G10">
            <v>8327765.5999999996</v>
          </cell>
          <cell r="L10">
            <v>1510789.55</v>
          </cell>
        </row>
        <row r="11">
          <cell r="G11">
            <v>8327765.5999999996</v>
          </cell>
          <cell r="L11">
            <v>1510789.55</v>
          </cell>
        </row>
        <row r="12">
          <cell r="G12">
            <v>0</v>
          </cell>
          <cell r="L12">
            <v>1510789.55</v>
          </cell>
        </row>
        <row r="14">
          <cell r="G14">
            <v>0</v>
          </cell>
          <cell r="L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L17">
            <v>0</v>
          </cell>
        </row>
        <row r="18">
          <cell r="L18">
            <v>0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0</v>
          </cell>
          <cell r="L22">
            <v>15000000</v>
          </cell>
        </row>
        <row r="23">
          <cell r="G23">
            <v>0</v>
          </cell>
          <cell r="L23">
            <v>15000000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2101960.6800000002</v>
          </cell>
        </row>
        <row r="38">
          <cell r="G38">
            <v>0</v>
          </cell>
          <cell r="L38">
            <v>2101960.6800000002</v>
          </cell>
        </row>
        <row r="39">
          <cell r="L39">
            <v>0</v>
          </cell>
        </row>
        <row r="40">
          <cell r="G40">
            <v>0</v>
          </cell>
        </row>
        <row r="42">
          <cell r="G42">
            <v>0</v>
          </cell>
        </row>
        <row r="43">
          <cell r="G43">
            <v>271895.17</v>
          </cell>
        </row>
        <row r="44">
          <cell r="G44">
            <v>271895.17</v>
          </cell>
        </row>
        <row r="45">
          <cell r="G45">
            <v>407822.36</v>
          </cell>
        </row>
        <row r="46">
          <cell r="G46">
            <v>135927.19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20041199.109999999</v>
          </cell>
          <cell r="L55">
            <v>20041199.109999999</v>
          </cell>
        </row>
      </sheetData>
      <sheetData sheetId="11">
        <row r="3">
          <cell r="G3">
            <v>54542035.710000001</v>
          </cell>
          <cell r="L3">
            <v>12124112.720000001</v>
          </cell>
        </row>
        <row r="4">
          <cell r="G4">
            <v>130492</v>
          </cell>
          <cell r="L4">
            <v>7295761.8700000001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3784669.18</v>
          </cell>
        </row>
        <row r="7">
          <cell r="G7">
            <v>54411543.710000001</v>
          </cell>
          <cell r="L7">
            <v>1043681.67</v>
          </cell>
        </row>
        <row r="8">
          <cell r="G8">
            <v>0</v>
          </cell>
        </row>
        <row r="9">
          <cell r="L9">
            <v>32953076.099999994</v>
          </cell>
        </row>
        <row r="10">
          <cell r="G10">
            <v>0</v>
          </cell>
          <cell r="L10">
            <v>13529185.419999996</v>
          </cell>
        </row>
        <row r="11">
          <cell r="G11">
            <v>0</v>
          </cell>
          <cell r="L11">
            <v>13241448.089999996</v>
          </cell>
        </row>
        <row r="12">
          <cell r="G12">
            <v>0</v>
          </cell>
          <cell r="L12">
            <v>53267894.439999998</v>
          </cell>
        </row>
        <row r="13">
          <cell r="L13">
            <v>40026446.350000001</v>
          </cell>
        </row>
        <row r="14">
          <cell r="G14">
            <v>58164911.149999999</v>
          </cell>
          <cell r="L14">
            <v>287737.32999999996</v>
          </cell>
        </row>
        <row r="15">
          <cell r="G15">
            <v>28444818.199999999</v>
          </cell>
          <cell r="L15">
            <v>722079.19</v>
          </cell>
        </row>
        <row r="16">
          <cell r="G16">
            <v>7782300.6600000001</v>
          </cell>
          <cell r="L16">
            <v>434341.86</v>
          </cell>
        </row>
        <row r="17">
          <cell r="G17">
            <v>79482.7</v>
          </cell>
          <cell r="L17">
            <v>8193554.54</v>
          </cell>
        </row>
        <row r="18">
          <cell r="G18">
            <v>7702817.96</v>
          </cell>
          <cell r="L18">
            <v>11230336.140000001</v>
          </cell>
        </row>
        <row r="19">
          <cell r="G19">
            <v>20662517.539999999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29720092.949999999</v>
          </cell>
          <cell r="L22">
            <v>25397345.690000001</v>
          </cell>
        </row>
        <row r="23">
          <cell r="G23">
            <v>3175808.75</v>
          </cell>
          <cell r="L23">
            <v>25000000</v>
          </cell>
        </row>
        <row r="24">
          <cell r="G24">
            <v>-295744.06</v>
          </cell>
          <cell r="L24">
            <v>0</v>
          </cell>
        </row>
        <row r="25">
          <cell r="G25">
            <v>3471552.81</v>
          </cell>
          <cell r="L25">
            <v>0</v>
          </cell>
        </row>
        <row r="26">
          <cell r="G26">
            <v>26544284.199999999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397345.69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46875635.740000002</v>
          </cell>
        </row>
        <row r="38">
          <cell r="G38">
            <v>0</v>
          </cell>
          <cell r="L38">
            <v>46875635.740000002</v>
          </cell>
        </row>
        <row r="39">
          <cell r="L39">
            <v>0</v>
          </cell>
        </row>
        <row r="40">
          <cell r="G40">
            <v>2477656.75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442696.99999999988</v>
          </cell>
        </row>
        <row r="45">
          <cell r="G45">
            <v>1400817.68</v>
          </cell>
        </row>
        <row r="46">
          <cell r="G46">
            <v>958120.68</v>
          </cell>
        </row>
        <row r="47">
          <cell r="G47">
            <v>2034959.75</v>
          </cell>
        </row>
        <row r="48">
          <cell r="G48">
            <v>4338549.04</v>
          </cell>
        </row>
        <row r="49">
          <cell r="G49">
            <v>2303589.29</v>
          </cell>
        </row>
        <row r="54">
          <cell r="G54">
            <v>2165566.64</v>
          </cell>
        </row>
        <row r="55">
          <cell r="G55">
            <v>117350170.25</v>
          </cell>
          <cell r="L55">
            <v>117350170.25</v>
          </cell>
        </row>
      </sheetData>
      <sheetData sheetId="12">
        <row r="3">
          <cell r="G3">
            <v>122507729.34</v>
          </cell>
          <cell r="L3">
            <v>31351057.25</v>
          </cell>
        </row>
        <row r="4">
          <cell r="G4">
            <v>5922511.0599999996</v>
          </cell>
          <cell r="L4">
            <v>1488141.37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7870781</v>
          </cell>
        </row>
        <row r="7">
          <cell r="G7">
            <v>116585218.28</v>
          </cell>
          <cell r="L7">
            <v>21992134.879999999</v>
          </cell>
        </row>
        <row r="8">
          <cell r="G8">
            <v>0</v>
          </cell>
        </row>
        <row r="9">
          <cell r="L9">
            <v>103626541.89</v>
          </cell>
        </row>
        <row r="10">
          <cell r="G10">
            <v>43857597.539999999</v>
          </cell>
          <cell r="L10">
            <v>120332126.09</v>
          </cell>
        </row>
        <row r="11">
          <cell r="G11">
            <v>43857597.539999999</v>
          </cell>
          <cell r="L11">
            <v>101647887.71000001</v>
          </cell>
        </row>
        <row r="12">
          <cell r="G12">
            <v>0</v>
          </cell>
          <cell r="L12">
            <v>104102023.03</v>
          </cell>
        </row>
        <row r="13">
          <cell r="L13">
            <v>2454135.3199999998</v>
          </cell>
        </row>
        <row r="14">
          <cell r="G14">
            <v>44031346.479999997</v>
          </cell>
          <cell r="L14">
            <v>18684238.379999999</v>
          </cell>
        </row>
        <row r="15">
          <cell r="G15">
            <v>13201658.029999999</v>
          </cell>
          <cell r="L15">
            <v>18684238.379999999</v>
          </cell>
        </row>
        <row r="16">
          <cell r="G16">
            <v>1011421.28</v>
          </cell>
        </row>
        <row r="17">
          <cell r="G17">
            <v>25387.18</v>
          </cell>
          <cell r="L17">
            <v>-16705584.199999999</v>
          </cell>
        </row>
        <row r="18">
          <cell r="G18">
            <v>986034.1</v>
          </cell>
          <cell r="L18">
            <v>0</v>
          </cell>
        </row>
        <row r="19">
          <cell r="G19">
            <v>12190236.75</v>
          </cell>
        </row>
        <row r="20">
          <cell r="L20">
            <v>-0.89</v>
          </cell>
        </row>
        <row r="21">
          <cell r="G21">
            <v>0</v>
          </cell>
        </row>
        <row r="22">
          <cell r="G22">
            <v>27620738.809999999</v>
          </cell>
          <cell r="L22">
            <v>45051853.829999998</v>
          </cell>
        </row>
        <row r="23">
          <cell r="G23">
            <v>2851857.5300000003</v>
          </cell>
          <cell r="L23">
            <v>45000000</v>
          </cell>
        </row>
        <row r="24">
          <cell r="G24">
            <v>3668.74</v>
          </cell>
          <cell r="L24">
            <v>0</v>
          </cell>
        </row>
        <row r="25">
          <cell r="G25">
            <v>2848188.79</v>
          </cell>
          <cell r="L25">
            <v>0</v>
          </cell>
        </row>
        <row r="26">
          <cell r="G26">
            <v>24768883.219999999</v>
          </cell>
          <cell r="L26">
            <v>0</v>
          </cell>
        </row>
        <row r="27">
          <cell r="G27">
            <v>0</v>
          </cell>
          <cell r="L27">
            <v>0</v>
          </cell>
        </row>
        <row r="28">
          <cell r="G28">
            <v>0</v>
          </cell>
          <cell r="L28">
            <v>51853.83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3208949.64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33775253.969999999</v>
          </cell>
        </row>
        <row r="38">
          <cell r="G38">
            <v>0</v>
          </cell>
          <cell r="L38">
            <v>30926239.219999999</v>
          </cell>
        </row>
        <row r="39">
          <cell r="L39">
            <v>2849014.75</v>
          </cell>
        </row>
        <row r="40">
          <cell r="G40">
            <v>3360977.4699999997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2817566.7699999996</v>
          </cell>
        </row>
        <row r="45">
          <cell r="G45">
            <v>5066110.3499999996</v>
          </cell>
        </row>
        <row r="46">
          <cell r="G46">
            <v>2248543.58</v>
          </cell>
        </row>
        <row r="47">
          <cell r="G47">
            <v>543410.69999999995</v>
          </cell>
        </row>
        <row r="48">
          <cell r="G48">
            <v>1707251.22</v>
          </cell>
        </row>
        <row r="49">
          <cell r="G49">
            <v>1163840.52</v>
          </cell>
        </row>
        <row r="54">
          <cell r="G54">
            <v>47055.22</v>
          </cell>
        </row>
        <row r="55">
          <cell r="G55">
            <v>213804706.04999998</v>
          </cell>
          <cell r="L55">
            <v>213804706.04999998</v>
          </cell>
        </row>
      </sheetData>
      <sheetData sheetId="13">
        <row r="3">
          <cell r="G3">
            <v>9895809.5600000005</v>
          </cell>
          <cell r="L3">
            <v>5020893.26</v>
          </cell>
        </row>
        <row r="4">
          <cell r="G4">
            <v>142027.42000000001</v>
          </cell>
          <cell r="L4">
            <v>0</v>
          </cell>
        </row>
        <row r="5">
          <cell r="G5">
            <v>9753782.1400000006</v>
          </cell>
          <cell r="L5">
            <v>0</v>
          </cell>
        </row>
        <row r="6">
          <cell r="G6">
            <v>0</v>
          </cell>
          <cell r="L6">
            <v>1664287.25</v>
          </cell>
        </row>
        <row r="7">
          <cell r="L7">
            <v>3356606.01</v>
          </cell>
        </row>
        <row r="8">
          <cell r="G8">
            <v>0</v>
          </cell>
        </row>
        <row r="9">
          <cell r="L9">
            <v>2318593.7899999996</v>
          </cell>
        </row>
        <row r="10">
          <cell r="G10">
            <v>0</v>
          </cell>
          <cell r="L10">
            <v>2814032.5999999996</v>
          </cell>
        </row>
        <row r="11">
          <cell r="G11">
            <v>0</v>
          </cell>
          <cell r="L11">
            <v>1668594.0399999998</v>
          </cell>
        </row>
        <row r="12">
          <cell r="G12">
            <v>0</v>
          </cell>
          <cell r="L12">
            <v>2887055.76</v>
          </cell>
        </row>
        <row r="13">
          <cell r="L13">
            <v>1218461.72</v>
          </cell>
        </row>
        <row r="14">
          <cell r="G14">
            <v>5953522.7000000002</v>
          </cell>
          <cell r="L14">
            <v>1145438.56</v>
          </cell>
        </row>
        <row r="15">
          <cell r="G15">
            <v>277500.21000000002</v>
          </cell>
          <cell r="L15">
            <v>3761908.69</v>
          </cell>
        </row>
        <row r="16">
          <cell r="G16">
            <v>73952.73</v>
          </cell>
          <cell r="L16">
            <v>2616470.13</v>
          </cell>
        </row>
        <row r="17">
          <cell r="G17">
            <v>22526.03</v>
          </cell>
          <cell r="L17">
            <v>-495438.81</v>
          </cell>
        </row>
        <row r="18">
          <cell r="G18">
            <v>51426.7</v>
          </cell>
          <cell r="L18">
            <v>0</v>
          </cell>
        </row>
        <row r="19">
          <cell r="G19">
            <v>203547.48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270430.96999999997</v>
          </cell>
          <cell r="L22">
            <v>9318604.5800000001</v>
          </cell>
        </row>
        <row r="23">
          <cell r="G23">
            <v>646700.9</v>
          </cell>
          <cell r="L23">
            <v>9000000</v>
          </cell>
        </row>
        <row r="24">
          <cell r="G24">
            <v>77815.8</v>
          </cell>
          <cell r="L24">
            <v>0</v>
          </cell>
        </row>
        <row r="25">
          <cell r="G25">
            <v>192615.17</v>
          </cell>
          <cell r="L25">
            <v>0</v>
          </cell>
        </row>
        <row r="26">
          <cell r="G26">
            <v>376269.93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318604.58</v>
          </cell>
        </row>
        <row r="29">
          <cell r="G29">
            <v>0</v>
          </cell>
          <cell r="L29">
            <v>0</v>
          </cell>
        </row>
        <row r="30">
          <cell r="G30">
            <v>5029321.59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312529.38999999996</v>
          </cell>
        </row>
        <row r="38">
          <cell r="G38">
            <v>0</v>
          </cell>
          <cell r="L38">
            <v>268939.28999999998</v>
          </cell>
        </row>
        <row r="39">
          <cell r="L39">
            <v>43590.1</v>
          </cell>
        </row>
        <row r="40">
          <cell r="G40">
            <v>1115270.6100000001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6018.1499999999942</v>
          </cell>
        </row>
        <row r="45">
          <cell r="G45">
            <v>178683.57</v>
          </cell>
        </row>
        <row r="46">
          <cell r="G46">
            <v>172665.42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16970621.02</v>
          </cell>
          <cell r="L55">
            <v>16970621.02</v>
          </cell>
        </row>
      </sheetData>
      <sheetData sheetId="14">
        <row r="3">
          <cell r="G3">
            <v>14704627.109999999</v>
          </cell>
          <cell r="L3">
            <v>588077.79</v>
          </cell>
        </row>
        <row r="4">
          <cell r="G4">
            <v>1760959.37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538077.79</v>
          </cell>
        </row>
        <row r="7">
          <cell r="G7">
            <v>12943667.74</v>
          </cell>
          <cell r="L7">
            <v>50000</v>
          </cell>
        </row>
        <row r="8">
          <cell r="G8">
            <v>0</v>
          </cell>
        </row>
        <row r="9">
          <cell r="L9">
            <v>847213.37</v>
          </cell>
        </row>
        <row r="10">
          <cell r="G10">
            <v>0</v>
          </cell>
          <cell r="L10">
            <v>847213.37</v>
          </cell>
        </row>
        <row r="11">
          <cell r="G11">
            <v>0</v>
          </cell>
          <cell r="L11">
            <v>847213.37</v>
          </cell>
        </row>
        <row r="12">
          <cell r="G12">
            <v>0</v>
          </cell>
          <cell r="L12">
            <v>847213.37</v>
          </cell>
        </row>
        <row r="14">
          <cell r="G14">
            <v>31058</v>
          </cell>
          <cell r="L14">
            <v>0</v>
          </cell>
        </row>
        <row r="15">
          <cell r="G15">
            <v>31058</v>
          </cell>
        </row>
        <row r="16">
          <cell r="G16">
            <v>31058</v>
          </cell>
        </row>
        <row r="17">
          <cell r="L17">
            <v>0</v>
          </cell>
        </row>
        <row r="18">
          <cell r="G18">
            <v>31058</v>
          </cell>
          <cell r="L18">
            <v>0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0</v>
          </cell>
          <cell r="L22">
            <v>13300393.949999999</v>
          </cell>
        </row>
        <row r="23">
          <cell r="G23">
            <v>0</v>
          </cell>
          <cell r="L23">
            <v>12500000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800393.95</v>
          </cell>
        </row>
        <row r="38">
          <cell r="G38">
            <v>0</v>
          </cell>
          <cell r="L38">
            <v>800393.95</v>
          </cell>
        </row>
        <row r="39">
          <cell r="L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14735685.109999999</v>
          </cell>
          <cell r="L55">
            <v>14735685.109999999</v>
          </cell>
        </row>
      </sheetData>
      <sheetData sheetId="15">
        <row r="3">
          <cell r="G3">
            <v>18955371.030000001</v>
          </cell>
          <cell r="L3">
            <v>942642.05</v>
          </cell>
        </row>
        <row r="4">
          <cell r="G4">
            <v>9986.0300000000007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942642.05</v>
          </cell>
        </row>
        <row r="7">
          <cell r="G7">
            <v>18945385</v>
          </cell>
        </row>
        <row r="8">
          <cell r="G8">
            <v>0</v>
          </cell>
        </row>
        <row r="9">
          <cell r="L9">
            <v>1108196.1399999999</v>
          </cell>
        </row>
        <row r="10">
          <cell r="G10">
            <v>0</v>
          </cell>
          <cell r="L10">
            <v>1108196.1399999999</v>
          </cell>
        </row>
        <row r="11">
          <cell r="G11">
            <v>0</v>
          </cell>
          <cell r="L11">
            <v>1108196.1399999999</v>
          </cell>
        </row>
        <row r="12">
          <cell r="G12">
            <v>0</v>
          </cell>
          <cell r="L12">
            <v>1108196.1399999999</v>
          </cell>
        </row>
        <row r="14">
          <cell r="G14">
            <v>1579622.9100000001</v>
          </cell>
          <cell r="L14">
            <v>0</v>
          </cell>
        </row>
        <row r="15">
          <cell r="G15">
            <v>1310725.9400000002</v>
          </cell>
        </row>
        <row r="16">
          <cell r="G16">
            <v>6904.6</v>
          </cell>
        </row>
        <row r="17">
          <cell r="L17">
            <v>0</v>
          </cell>
        </row>
        <row r="18">
          <cell r="G18">
            <v>6904.6</v>
          </cell>
          <cell r="L18">
            <v>0</v>
          </cell>
        </row>
        <row r="19">
          <cell r="G19">
            <v>1303821.3400000001</v>
          </cell>
        </row>
        <row r="20">
          <cell r="L20">
            <v>2350000</v>
          </cell>
        </row>
        <row r="21">
          <cell r="G21">
            <v>0</v>
          </cell>
        </row>
        <row r="22">
          <cell r="G22">
            <v>0</v>
          </cell>
          <cell r="L22">
            <v>16224486.699999999</v>
          </cell>
        </row>
        <row r="23">
          <cell r="G23">
            <v>0</v>
          </cell>
          <cell r="L23">
            <v>12500000</v>
          </cell>
        </row>
        <row r="24">
          <cell r="L24">
            <v>12500000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268896.96999999997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3724486.7</v>
          </cell>
        </row>
        <row r="38">
          <cell r="G38">
            <v>0</v>
          </cell>
          <cell r="L38">
            <v>3724486.7</v>
          </cell>
        </row>
        <row r="39">
          <cell r="L39">
            <v>0</v>
          </cell>
        </row>
        <row r="40">
          <cell r="G40">
            <v>90330.95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90330.95</v>
          </cell>
        </row>
        <row r="45">
          <cell r="G45">
            <v>118790.48</v>
          </cell>
        </row>
        <row r="46">
          <cell r="G46">
            <v>28459.53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20625324.890000001</v>
          </cell>
          <cell r="L55">
            <v>20625324.890000001</v>
          </cell>
        </row>
      </sheetData>
      <sheetData sheetId="16">
        <row r="3">
          <cell r="G3">
            <v>20973614.150000002</v>
          </cell>
          <cell r="L3">
            <v>834599.65999999992</v>
          </cell>
        </row>
        <row r="4">
          <cell r="L4">
            <v>172864.72</v>
          </cell>
        </row>
        <row r="5">
          <cell r="G5">
            <v>521407.19</v>
          </cell>
          <cell r="L5">
            <v>0</v>
          </cell>
        </row>
        <row r="6">
          <cell r="G6">
            <v>0</v>
          </cell>
          <cell r="L6">
            <v>661734.93999999994</v>
          </cell>
        </row>
        <row r="7">
          <cell r="G7">
            <v>20452206.960000001</v>
          </cell>
        </row>
        <row r="8">
          <cell r="G8">
            <v>0</v>
          </cell>
        </row>
        <row r="9">
          <cell r="L9">
            <v>8670090.9100000001</v>
          </cell>
        </row>
        <row r="10">
          <cell r="G10">
            <v>0</v>
          </cell>
          <cell r="L10">
            <v>8112531.9500000002</v>
          </cell>
        </row>
        <row r="11">
          <cell r="G11">
            <v>0</v>
          </cell>
          <cell r="L11">
            <v>6073029.8200000003</v>
          </cell>
        </row>
        <row r="12">
          <cell r="G12">
            <v>0</v>
          </cell>
          <cell r="L12">
            <v>7120380.04</v>
          </cell>
        </row>
        <row r="13">
          <cell r="L13">
            <v>1047350.22</v>
          </cell>
        </row>
        <row r="14">
          <cell r="G14">
            <v>1955895.59</v>
          </cell>
          <cell r="L14">
            <v>2039502.1300000001</v>
          </cell>
        </row>
        <row r="15">
          <cell r="G15">
            <v>0</v>
          </cell>
          <cell r="L15">
            <v>2069310.53</v>
          </cell>
        </row>
        <row r="16">
          <cell r="G16">
            <v>0</v>
          </cell>
          <cell r="L16">
            <v>29808.400000000001</v>
          </cell>
        </row>
        <row r="17">
          <cell r="L17">
            <v>307482.11</v>
          </cell>
        </row>
        <row r="18">
          <cell r="L18">
            <v>250076.85</v>
          </cell>
        </row>
        <row r="20">
          <cell r="L20">
            <v>1493248.01</v>
          </cell>
        </row>
        <row r="21">
          <cell r="G21">
            <v>0</v>
          </cell>
        </row>
        <row r="22">
          <cell r="L22">
            <v>14287123.949999999</v>
          </cell>
        </row>
        <row r="23">
          <cell r="G23">
            <v>0</v>
          </cell>
          <cell r="L23">
            <v>8225000</v>
          </cell>
        </row>
        <row r="24">
          <cell r="L24">
            <v>8225000</v>
          </cell>
        </row>
        <row r="25">
          <cell r="L25">
            <v>0</v>
          </cell>
        </row>
        <row r="26">
          <cell r="G26">
            <v>1890713.66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6062123.9500000002</v>
          </cell>
        </row>
        <row r="33">
          <cell r="G33">
            <v>65181.93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26622.340000000004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26622.340000000004</v>
          </cell>
        </row>
        <row r="45">
          <cell r="G45">
            <v>75503.350000000006</v>
          </cell>
        </row>
        <row r="46">
          <cell r="G46">
            <v>48881.01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2328930.4500000002</v>
          </cell>
        </row>
        <row r="55">
          <cell r="G55">
            <v>25285062.530000001</v>
          </cell>
          <cell r="L55">
            <v>25285062.530000001</v>
          </cell>
        </row>
      </sheetData>
      <sheetData sheetId="17">
        <row r="3">
          <cell r="G3">
            <v>11018942.050000001</v>
          </cell>
          <cell r="L3">
            <v>1466087.31</v>
          </cell>
        </row>
        <row r="4">
          <cell r="G4">
            <v>3332124.02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7686818.0300000003</v>
          </cell>
          <cell r="L6">
            <v>1047533.08</v>
          </cell>
        </row>
        <row r="7">
          <cell r="L7">
            <v>418554.23</v>
          </cell>
        </row>
        <row r="8">
          <cell r="G8">
            <v>0</v>
          </cell>
        </row>
        <row r="9">
          <cell r="L9">
            <v>4899138.55</v>
          </cell>
        </row>
        <row r="10">
          <cell r="G10">
            <v>0</v>
          </cell>
          <cell r="L10">
            <v>4968029.0999999996</v>
          </cell>
        </row>
        <row r="11">
          <cell r="G11">
            <v>0</v>
          </cell>
          <cell r="L11">
            <v>4624452.2699999996</v>
          </cell>
        </row>
        <row r="12">
          <cell r="G12">
            <v>0</v>
          </cell>
          <cell r="L12">
            <v>4624452.2699999996</v>
          </cell>
        </row>
        <row r="13">
          <cell r="L13">
            <v>0</v>
          </cell>
        </row>
        <row r="14">
          <cell r="G14">
            <v>2644400.36</v>
          </cell>
          <cell r="L14">
            <v>343576.83</v>
          </cell>
        </row>
        <row r="15">
          <cell r="G15">
            <v>1688078.17</v>
          </cell>
          <cell r="L15">
            <v>484703.15</v>
          </cell>
        </row>
        <row r="16">
          <cell r="G16">
            <v>497744.48</v>
          </cell>
          <cell r="L16">
            <v>141126.32</v>
          </cell>
        </row>
        <row r="17">
          <cell r="G17">
            <v>109205.82</v>
          </cell>
          <cell r="L17">
            <v>-68890.55</v>
          </cell>
        </row>
        <row r="18">
          <cell r="G18">
            <v>388538.66</v>
          </cell>
          <cell r="L18">
            <v>0</v>
          </cell>
        </row>
        <row r="19">
          <cell r="G19">
            <v>1190333.69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149072.01</v>
          </cell>
          <cell r="L22">
            <v>5550201.8099999996</v>
          </cell>
        </row>
        <row r="23">
          <cell r="G23">
            <v>0</v>
          </cell>
          <cell r="L23">
            <v>5550809</v>
          </cell>
        </row>
        <row r="24">
          <cell r="G24">
            <v>0</v>
          </cell>
          <cell r="L24">
            <v>0</v>
          </cell>
        </row>
        <row r="25">
          <cell r="G25">
            <v>13380</v>
          </cell>
          <cell r="L25">
            <v>0</v>
          </cell>
        </row>
        <row r="26">
          <cell r="G26">
            <v>135692.01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672.13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-1279.32</v>
          </cell>
        </row>
        <row r="33">
          <cell r="G33">
            <v>807250.18</v>
          </cell>
          <cell r="L33">
            <v>1279.32</v>
          </cell>
        </row>
        <row r="35">
          <cell r="G35">
            <v>528924.42000000004</v>
          </cell>
          <cell r="L35">
            <v>0</v>
          </cell>
        </row>
        <row r="36">
          <cell r="G36">
            <v>528924.42000000004</v>
          </cell>
          <cell r="L36">
            <v>0</v>
          </cell>
        </row>
        <row r="37">
          <cell r="L37">
            <v>2429529.0699999998</v>
          </cell>
        </row>
        <row r="38">
          <cell r="G38">
            <v>0</v>
          </cell>
          <cell r="L38">
            <v>425534.84</v>
          </cell>
        </row>
        <row r="39">
          <cell r="L39">
            <v>2003994.23</v>
          </cell>
        </row>
        <row r="40">
          <cell r="G40">
            <v>4578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4578</v>
          </cell>
        </row>
        <row r="45">
          <cell r="G45">
            <v>128909.28</v>
          </cell>
        </row>
        <row r="46">
          <cell r="G46">
            <v>124331.28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148111.91</v>
          </cell>
        </row>
        <row r="55">
          <cell r="G55">
            <v>14344956.74</v>
          </cell>
          <cell r="L55">
            <v>14344956.739999998</v>
          </cell>
        </row>
      </sheetData>
      <sheetData sheetId="18">
        <row r="3">
          <cell r="G3">
            <v>22515032.689999998</v>
          </cell>
          <cell r="L3">
            <v>4983458.7</v>
          </cell>
        </row>
        <row r="4">
          <cell r="G4">
            <v>18510132.859999999</v>
          </cell>
          <cell r="L4">
            <v>0</v>
          </cell>
        </row>
        <row r="5">
          <cell r="G5">
            <v>4004899.83</v>
          </cell>
          <cell r="L5">
            <v>0</v>
          </cell>
        </row>
        <row r="6">
          <cell r="G6">
            <v>0</v>
          </cell>
          <cell r="L6">
            <v>402073.87</v>
          </cell>
        </row>
        <row r="7">
          <cell r="L7">
            <v>4581384.83</v>
          </cell>
        </row>
        <row r="8">
          <cell r="G8">
            <v>0</v>
          </cell>
        </row>
        <row r="9">
          <cell r="L9">
            <v>948904.52</v>
          </cell>
        </row>
        <row r="10">
          <cell r="G10">
            <v>0</v>
          </cell>
          <cell r="L10">
            <v>948904.52</v>
          </cell>
        </row>
        <row r="11">
          <cell r="G11">
            <v>0</v>
          </cell>
          <cell r="L11">
            <v>948904.52</v>
          </cell>
        </row>
        <row r="12">
          <cell r="G12">
            <v>0</v>
          </cell>
          <cell r="L12">
            <v>948904.52</v>
          </cell>
        </row>
        <row r="14">
          <cell r="G14">
            <v>56904.6</v>
          </cell>
          <cell r="L14">
            <v>0</v>
          </cell>
        </row>
        <row r="15">
          <cell r="G15">
            <v>56904.6</v>
          </cell>
        </row>
        <row r="16">
          <cell r="G16">
            <v>27226.09</v>
          </cell>
        </row>
        <row r="17">
          <cell r="G17">
            <v>0</v>
          </cell>
          <cell r="L17">
            <v>0</v>
          </cell>
        </row>
        <row r="18">
          <cell r="G18">
            <v>27226.09</v>
          </cell>
          <cell r="L18">
            <v>0</v>
          </cell>
        </row>
        <row r="19">
          <cell r="G19">
            <v>29678.51</v>
          </cell>
        </row>
        <row r="20">
          <cell r="G20">
            <v>0</v>
          </cell>
          <cell r="L20">
            <v>0</v>
          </cell>
        </row>
        <row r="21">
          <cell r="G21">
            <v>0</v>
          </cell>
        </row>
        <row r="22">
          <cell r="G22">
            <v>0</v>
          </cell>
          <cell r="L22">
            <v>18591945.190000001</v>
          </cell>
        </row>
        <row r="23">
          <cell r="G23">
            <v>-6305.82</v>
          </cell>
          <cell r="L23">
            <v>20000000</v>
          </cell>
        </row>
        <row r="24">
          <cell r="G24">
            <v>-6305.82</v>
          </cell>
          <cell r="L24">
            <v>20000000</v>
          </cell>
        </row>
        <row r="25">
          <cell r="L25">
            <v>0</v>
          </cell>
        </row>
        <row r="26">
          <cell r="G26">
            <v>6305.82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-1408054.81</v>
          </cell>
        </row>
        <row r="33">
          <cell r="L33">
            <v>1408054.81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1952371.12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1952371.12</v>
          </cell>
        </row>
        <row r="45">
          <cell r="G45">
            <v>2405229.27</v>
          </cell>
        </row>
        <row r="46">
          <cell r="G46">
            <v>452858.15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24524308.409999996</v>
          </cell>
          <cell r="L55">
            <v>24524308.410000004</v>
          </cell>
        </row>
      </sheetData>
      <sheetData sheetId="19">
        <row r="3">
          <cell r="G3">
            <v>18755396.489999998</v>
          </cell>
          <cell r="L3">
            <v>14813759.6</v>
          </cell>
        </row>
        <row r="4">
          <cell r="G4">
            <v>16941711.77</v>
          </cell>
          <cell r="L4">
            <v>2134927.7999999998</v>
          </cell>
        </row>
        <row r="5">
          <cell r="G5">
            <v>1813684.7199999997</v>
          </cell>
          <cell r="L5">
            <v>0</v>
          </cell>
        </row>
        <row r="6">
          <cell r="G6">
            <v>0</v>
          </cell>
          <cell r="L6">
            <v>2283914.0499999998</v>
          </cell>
        </row>
        <row r="7">
          <cell r="L7">
            <v>10394917.75</v>
          </cell>
        </row>
        <row r="8">
          <cell r="G8">
            <v>0</v>
          </cell>
        </row>
        <row r="9">
          <cell r="L9">
            <v>21890422.780000001</v>
          </cell>
        </row>
        <row r="10">
          <cell r="G10">
            <v>0</v>
          </cell>
          <cell r="L10">
            <v>28367929.200000003</v>
          </cell>
        </row>
        <row r="11">
          <cell r="G11">
            <v>0</v>
          </cell>
          <cell r="L11">
            <v>27410094.760000002</v>
          </cell>
        </row>
        <row r="12">
          <cell r="G12">
            <v>0</v>
          </cell>
          <cell r="L12">
            <v>27897512.530000001</v>
          </cell>
        </row>
        <row r="13">
          <cell r="L13">
            <v>487417.77</v>
          </cell>
        </row>
        <row r="14">
          <cell r="G14">
            <v>26876083.16</v>
          </cell>
          <cell r="L14">
            <v>957834.44</v>
          </cell>
        </row>
        <row r="15">
          <cell r="G15">
            <v>15066376.09</v>
          </cell>
          <cell r="L15">
            <v>957834.44</v>
          </cell>
        </row>
        <row r="16">
          <cell r="G16">
            <v>1508362.71</v>
          </cell>
          <cell r="L16">
            <v>0</v>
          </cell>
        </row>
        <row r="17">
          <cell r="G17">
            <v>0</v>
          </cell>
          <cell r="L17">
            <v>-6477506.4199999999</v>
          </cell>
        </row>
        <row r="18">
          <cell r="G18">
            <v>1508362.71</v>
          </cell>
          <cell r="L18">
            <v>0</v>
          </cell>
        </row>
        <row r="19">
          <cell r="G19">
            <v>13558013.380000001</v>
          </cell>
        </row>
        <row r="20">
          <cell r="G20">
            <v>0</v>
          </cell>
          <cell r="L20">
            <v>0</v>
          </cell>
        </row>
        <row r="21">
          <cell r="G21">
            <v>0</v>
          </cell>
        </row>
        <row r="22">
          <cell r="G22">
            <v>11587324.57</v>
          </cell>
          <cell r="L22">
            <v>13253491.07</v>
          </cell>
        </row>
        <row r="23">
          <cell r="G23">
            <v>2153222.83</v>
          </cell>
          <cell r="L23">
            <v>16500000</v>
          </cell>
        </row>
        <row r="24">
          <cell r="G24">
            <v>0</v>
          </cell>
          <cell r="L24">
            <v>0</v>
          </cell>
        </row>
        <row r="25">
          <cell r="G25">
            <v>2153222.83</v>
          </cell>
          <cell r="L25">
            <v>0</v>
          </cell>
        </row>
        <row r="26">
          <cell r="G26">
            <v>9434101.7400000002</v>
          </cell>
          <cell r="L26">
            <v>0</v>
          </cell>
        </row>
        <row r="27">
          <cell r="G27">
            <v>0</v>
          </cell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-3246508.93</v>
          </cell>
        </row>
        <row r="33">
          <cell r="G33">
            <v>222382.5</v>
          </cell>
          <cell r="L33">
            <v>3246508.93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3362783.17</v>
          </cell>
        </row>
        <row r="44">
          <cell r="G44">
            <v>3362783.17</v>
          </cell>
        </row>
        <row r="45">
          <cell r="G45">
            <v>4154101.38</v>
          </cell>
        </row>
        <row r="46">
          <cell r="G46">
            <v>791318.21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963410.63</v>
          </cell>
        </row>
        <row r="55">
          <cell r="G55">
            <v>49957673.450000003</v>
          </cell>
          <cell r="L55">
            <v>49957673.450000003</v>
          </cell>
        </row>
      </sheetData>
      <sheetData sheetId="20">
        <row r="3">
          <cell r="G3">
            <v>8517973.8499999996</v>
          </cell>
          <cell r="L3">
            <v>631775.5</v>
          </cell>
        </row>
        <row r="4">
          <cell r="G4">
            <v>3412724</v>
          </cell>
          <cell r="L4">
            <v>105523.16</v>
          </cell>
        </row>
        <row r="5">
          <cell r="G5">
            <v>11071</v>
          </cell>
          <cell r="L5">
            <v>0</v>
          </cell>
        </row>
        <row r="6">
          <cell r="G6">
            <v>0</v>
          </cell>
          <cell r="L6">
            <v>390824.92</v>
          </cell>
        </row>
        <row r="7">
          <cell r="G7">
            <v>5094178.8499999996</v>
          </cell>
          <cell r="L7">
            <v>135427.42000000001</v>
          </cell>
        </row>
        <row r="8">
          <cell r="G8">
            <v>0</v>
          </cell>
        </row>
        <row r="9">
          <cell r="L9">
            <v>2205900.9700000002</v>
          </cell>
        </row>
        <row r="10">
          <cell r="G10">
            <v>0</v>
          </cell>
          <cell r="L10">
            <v>2275770.3600000003</v>
          </cell>
        </row>
        <row r="11">
          <cell r="G11">
            <v>0</v>
          </cell>
          <cell r="L11">
            <v>2248820.3600000003</v>
          </cell>
        </row>
        <row r="12">
          <cell r="G12">
            <v>0</v>
          </cell>
          <cell r="L12">
            <v>2385483.87</v>
          </cell>
        </row>
        <row r="13">
          <cell r="L13">
            <v>136663.51</v>
          </cell>
        </row>
        <row r="14">
          <cell r="G14">
            <v>1014870</v>
          </cell>
          <cell r="L14">
            <v>26950</v>
          </cell>
        </row>
        <row r="15">
          <cell r="G15">
            <v>38702</v>
          </cell>
          <cell r="L15">
            <v>38500</v>
          </cell>
        </row>
        <row r="16">
          <cell r="G16">
            <v>0</v>
          </cell>
          <cell r="L16">
            <v>11550</v>
          </cell>
        </row>
        <row r="17">
          <cell r="L17">
            <v>-69869.39</v>
          </cell>
        </row>
        <row r="18">
          <cell r="L18">
            <v>0</v>
          </cell>
        </row>
        <row r="19">
          <cell r="G19">
            <v>38702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160881</v>
          </cell>
          <cell r="L22">
            <v>14807197.43</v>
          </cell>
        </row>
        <row r="23">
          <cell r="G23">
            <v>0</v>
          </cell>
          <cell r="L23">
            <v>14425000</v>
          </cell>
        </row>
        <row r="24">
          <cell r="L24">
            <v>14425000</v>
          </cell>
        </row>
        <row r="25">
          <cell r="L25">
            <v>0</v>
          </cell>
        </row>
        <row r="26">
          <cell r="G26">
            <v>160881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-926105</v>
          </cell>
        </row>
        <row r="33">
          <cell r="G33">
            <v>815287</v>
          </cell>
          <cell r="L33">
            <v>0</v>
          </cell>
        </row>
        <row r="35">
          <cell r="G35">
            <v>0</v>
          </cell>
          <cell r="L35">
            <v>-926105.07</v>
          </cell>
        </row>
        <row r="36">
          <cell r="L36">
            <v>0</v>
          </cell>
        </row>
        <row r="37">
          <cell r="L37">
            <v>1308302.43</v>
          </cell>
        </row>
        <row r="38">
          <cell r="G38">
            <v>0</v>
          </cell>
          <cell r="L38">
            <v>1308302.43</v>
          </cell>
        </row>
        <row r="39">
          <cell r="L39">
            <v>0</v>
          </cell>
        </row>
        <row r="40">
          <cell r="G40">
            <v>2771180.98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2771180.98</v>
          </cell>
        </row>
        <row r="45">
          <cell r="G45">
            <v>3548031.98</v>
          </cell>
        </row>
        <row r="46">
          <cell r="G46">
            <v>776851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5340849</v>
          </cell>
        </row>
        <row r="55">
          <cell r="G55">
            <v>17644873.829999998</v>
          </cell>
          <cell r="L55">
            <v>17644873.899999999</v>
          </cell>
        </row>
      </sheetData>
      <sheetData sheetId="21">
        <row r="3">
          <cell r="G3">
            <v>201102506.84999999</v>
          </cell>
          <cell r="L3">
            <v>38552900.409999996</v>
          </cell>
        </row>
        <row r="4">
          <cell r="L4">
            <v>2839517.22</v>
          </cell>
        </row>
        <row r="5">
          <cell r="G5">
            <v>20820895.66</v>
          </cell>
          <cell r="L5">
            <v>0</v>
          </cell>
        </row>
        <row r="6">
          <cell r="G6">
            <v>0</v>
          </cell>
          <cell r="L6">
            <v>11754396.039999999</v>
          </cell>
        </row>
        <row r="7">
          <cell r="G7">
            <v>180281611.19</v>
          </cell>
          <cell r="L7">
            <v>23958987.149999999</v>
          </cell>
        </row>
        <row r="8">
          <cell r="G8">
            <v>0</v>
          </cell>
        </row>
        <row r="9">
          <cell r="L9">
            <v>166166031.97000003</v>
          </cell>
        </row>
        <row r="10">
          <cell r="G10">
            <v>0</v>
          </cell>
          <cell r="L10">
            <v>199479772.90000004</v>
          </cell>
        </row>
        <row r="11">
          <cell r="G11">
            <v>0</v>
          </cell>
          <cell r="L11">
            <v>166872154.98000002</v>
          </cell>
        </row>
        <row r="12">
          <cell r="G12">
            <v>0</v>
          </cell>
          <cell r="L12">
            <v>170784709.46000001</v>
          </cell>
        </row>
        <row r="13">
          <cell r="L13">
            <v>3912554.48</v>
          </cell>
        </row>
        <row r="14">
          <cell r="G14">
            <v>111858414.71000001</v>
          </cell>
          <cell r="L14">
            <v>32607617.920000002</v>
          </cell>
        </row>
        <row r="15">
          <cell r="G15">
            <v>19258632.140000001</v>
          </cell>
          <cell r="L15">
            <v>34417859.170000002</v>
          </cell>
        </row>
        <row r="16">
          <cell r="G16">
            <v>1812234.85</v>
          </cell>
          <cell r="L16">
            <v>1810241.25</v>
          </cell>
        </row>
        <row r="17">
          <cell r="G17">
            <v>72216.850000000006</v>
          </cell>
          <cell r="L17">
            <v>-33313740.93</v>
          </cell>
        </row>
        <row r="18">
          <cell r="G18">
            <v>1740018</v>
          </cell>
          <cell r="L18">
            <v>0</v>
          </cell>
        </row>
        <row r="19">
          <cell r="G19">
            <v>17540308.789999999</v>
          </cell>
        </row>
        <row r="20">
          <cell r="L20">
            <v>0</v>
          </cell>
        </row>
        <row r="21">
          <cell r="G21">
            <v>93911.5</v>
          </cell>
        </row>
        <row r="22">
          <cell r="G22">
            <v>85829630.620000005</v>
          </cell>
          <cell r="L22">
            <v>84825347.420000002</v>
          </cell>
        </row>
        <row r="23">
          <cell r="G23">
            <v>5202748.09</v>
          </cell>
          <cell r="L23">
            <v>84480000</v>
          </cell>
        </row>
        <row r="24">
          <cell r="G24">
            <v>-232754.92</v>
          </cell>
          <cell r="L24">
            <v>84480000</v>
          </cell>
        </row>
        <row r="25">
          <cell r="G25">
            <v>5435503.0099999998</v>
          </cell>
          <cell r="L25">
            <v>0</v>
          </cell>
        </row>
        <row r="26">
          <cell r="G26">
            <v>81633518.969999999</v>
          </cell>
          <cell r="L26">
            <v>0</v>
          </cell>
        </row>
        <row r="27">
          <cell r="L27">
            <v>0</v>
          </cell>
        </row>
        <row r="28">
          <cell r="G28">
            <v>1006636.44</v>
          </cell>
          <cell r="L28">
            <v>345347.42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6770151.9500000002</v>
          </cell>
          <cell r="L33">
            <v>0</v>
          </cell>
        </row>
        <row r="35">
          <cell r="G35">
            <v>1161961.3500000001</v>
          </cell>
          <cell r="L35">
            <v>0</v>
          </cell>
        </row>
        <row r="36">
          <cell r="G36">
            <v>1161961.3500000001</v>
          </cell>
          <cell r="L36">
            <v>0</v>
          </cell>
        </row>
        <row r="37">
          <cell r="L37">
            <v>42674030.259999998</v>
          </cell>
        </row>
        <row r="38">
          <cell r="G38">
            <v>0</v>
          </cell>
          <cell r="L38">
            <v>42674030.259999998</v>
          </cell>
        </row>
        <row r="39">
          <cell r="L39">
            <v>0</v>
          </cell>
        </row>
        <row r="40">
          <cell r="G40">
            <v>12280675.309999999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554159.74</v>
          </cell>
        </row>
        <row r="45">
          <cell r="G45">
            <v>1465219.99</v>
          </cell>
        </row>
        <row r="46">
          <cell r="G46">
            <v>911060.25</v>
          </cell>
        </row>
        <row r="47">
          <cell r="G47">
            <v>11726515.569999998</v>
          </cell>
        </row>
        <row r="48">
          <cell r="G48">
            <v>12354558.199999999</v>
          </cell>
        </row>
        <row r="49">
          <cell r="G49">
            <v>628042.63</v>
          </cell>
        </row>
        <row r="54">
          <cell r="G54">
            <v>5814751.8399999999</v>
          </cell>
        </row>
        <row r="55">
          <cell r="G55">
            <v>332218310.06</v>
          </cell>
          <cell r="L55">
            <v>332218310.06</v>
          </cell>
        </row>
      </sheetData>
      <sheetData sheetId="22">
        <row r="3">
          <cell r="G3">
            <v>6334617.1200000001</v>
          </cell>
          <cell r="L3">
            <v>478741.18</v>
          </cell>
        </row>
        <row r="4">
          <cell r="G4">
            <v>0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255160.07</v>
          </cell>
        </row>
        <row r="7">
          <cell r="G7">
            <v>6334617.1200000001</v>
          </cell>
          <cell r="L7">
            <v>223581.11</v>
          </cell>
        </row>
        <row r="8">
          <cell r="G8">
            <v>0</v>
          </cell>
        </row>
        <row r="9">
          <cell r="L9">
            <v>4502673.42</v>
          </cell>
        </row>
        <row r="10">
          <cell r="G10">
            <v>0</v>
          </cell>
          <cell r="L10">
            <v>3969052.68</v>
          </cell>
        </row>
        <row r="11">
          <cell r="G11">
            <v>0</v>
          </cell>
          <cell r="L11">
            <v>3969052.68</v>
          </cell>
        </row>
        <row r="12">
          <cell r="G12">
            <v>0</v>
          </cell>
          <cell r="L12">
            <v>3973596.73</v>
          </cell>
        </row>
        <row r="13">
          <cell r="L13">
            <v>4544.05</v>
          </cell>
        </row>
        <row r="14">
          <cell r="G14">
            <v>2502880.79</v>
          </cell>
          <cell r="L14">
            <v>0</v>
          </cell>
        </row>
        <row r="15">
          <cell r="G15">
            <v>2327572.69</v>
          </cell>
        </row>
        <row r="16">
          <cell r="G16">
            <v>0</v>
          </cell>
        </row>
        <row r="17">
          <cell r="L17">
            <v>-47056.32</v>
          </cell>
        </row>
        <row r="18">
          <cell r="L18">
            <v>580677.06000000006</v>
          </cell>
        </row>
        <row r="19">
          <cell r="G19">
            <v>2327572.69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175308.1</v>
          </cell>
          <cell r="L22">
            <v>9061702.1600000001</v>
          </cell>
        </row>
        <row r="23">
          <cell r="G23">
            <v>3930.95</v>
          </cell>
          <cell r="L23">
            <v>9050000</v>
          </cell>
        </row>
        <row r="24">
          <cell r="L24">
            <v>0</v>
          </cell>
        </row>
        <row r="25">
          <cell r="G25">
            <v>3930.95</v>
          </cell>
          <cell r="L25">
            <v>0</v>
          </cell>
        </row>
        <row r="26">
          <cell r="G26">
            <v>171377.15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11702.16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4415974.32</v>
          </cell>
        </row>
        <row r="38">
          <cell r="G38">
            <v>0</v>
          </cell>
          <cell r="L38">
            <v>524532.11</v>
          </cell>
        </row>
        <row r="39">
          <cell r="L39">
            <v>3891442.21</v>
          </cell>
        </row>
        <row r="40">
          <cell r="G40">
            <v>9120298.8100000005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3153907.97</v>
          </cell>
        </row>
        <row r="45">
          <cell r="G45">
            <v>3904322.35</v>
          </cell>
        </row>
        <row r="46">
          <cell r="G46">
            <v>750414.38</v>
          </cell>
        </row>
        <row r="47">
          <cell r="G47">
            <v>5966390.8399999999</v>
          </cell>
        </row>
        <row r="48">
          <cell r="G48">
            <v>6505715.75</v>
          </cell>
        </row>
        <row r="49">
          <cell r="G49">
            <v>539324.91</v>
          </cell>
        </row>
        <row r="54">
          <cell r="G54">
            <v>501294.36</v>
          </cell>
        </row>
        <row r="55">
          <cell r="G55">
            <v>18459091.080000002</v>
          </cell>
          <cell r="L55">
            <v>18459091.079999998</v>
          </cell>
        </row>
      </sheetData>
      <sheetData sheetId="23">
        <row r="3">
          <cell r="G3">
            <v>107867200.77</v>
          </cell>
          <cell r="L3">
            <v>19686589.050000001</v>
          </cell>
        </row>
        <row r="4">
          <cell r="G4">
            <v>139755</v>
          </cell>
          <cell r="L4">
            <v>-22338063.84</v>
          </cell>
        </row>
        <row r="5">
          <cell r="G5">
            <v>107727445.77</v>
          </cell>
          <cell r="L5">
            <v>0</v>
          </cell>
        </row>
        <row r="6">
          <cell r="G6">
            <v>0</v>
          </cell>
          <cell r="L6">
            <v>16811557.530000001</v>
          </cell>
        </row>
        <row r="7">
          <cell r="L7">
            <v>25213095.359999999</v>
          </cell>
        </row>
        <row r="8">
          <cell r="G8">
            <v>0</v>
          </cell>
        </row>
        <row r="9">
          <cell r="L9">
            <v>115352495.15999997</v>
          </cell>
        </row>
        <row r="10">
          <cell r="G10">
            <v>0</v>
          </cell>
          <cell r="L10">
            <v>147696215.59999996</v>
          </cell>
        </row>
        <row r="11">
          <cell r="G11">
            <v>0</v>
          </cell>
          <cell r="L11">
            <v>141529555.55999997</v>
          </cell>
        </row>
        <row r="12">
          <cell r="G12">
            <v>0</v>
          </cell>
          <cell r="L12">
            <v>277231078.70999998</v>
          </cell>
        </row>
        <row r="13">
          <cell r="L13">
            <v>135701523.15000001</v>
          </cell>
        </row>
        <row r="14">
          <cell r="G14">
            <v>159984933.02000001</v>
          </cell>
          <cell r="L14">
            <v>6166660.0400000066</v>
          </cell>
        </row>
        <row r="15">
          <cell r="G15">
            <v>1139857.28</v>
          </cell>
          <cell r="L15">
            <v>81542739.390000001</v>
          </cell>
        </row>
        <row r="16">
          <cell r="G16">
            <v>306195.01</v>
          </cell>
          <cell r="L16">
            <v>75376079.349999994</v>
          </cell>
        </row>
        <row r="17">
          <cell r="G17">
            <v>306195.01</v>
          </cell>
          <cell r="L17">
            <v>-32343720.440000001</v>
          </cell>
        </row>
        <row r="18">
          <cell r="G18">
            <v>0</v>
          </cell>
          <cell r="L18">
            <v>0</v>
          </cell>
        </row>
        <row r="19">
          <cell r="G19">
            <v>833662.27</v>
          </cell>
        </row>
        <row r="20">
          <cell r="G20">
            <v>0</v>
          </cell>
          <cell r="L20">
            <v>-0.34</v>
          </cell>
        </row>
        <row r="21">
          <cell r="G21">
            <v>0</v>
          </cell>
        </row>
        <row r="22">
          <cell r="G22">
            <v>158845075.74000001</v>
          </cell>
          <cell r="L22">
            <v>14500000</v>
          </cell>
        </row>
        <row r="23">
          <cell r="G23">
            <v>7035002.7699999996</v>
          </cell>
          <cell r="L23">
            <v>14500000</v>
          </cell>
        </row>
        <row r="24">
          <cell r="G24">
            <v>1097879.72</v>
          </cell>
          <cell r="L24">
            <v>0</v>
          </cell>
        </row>
        <row r="25">
          <cell r="G25">
            <v>5937123.0499999998</v>
          </cell>
          <cell r="L25">
            <v>0</v>
          </cell>
        </row>
        <row r="26">
          <cell r="G26">
            <v>151810072.97</v>
          </cell>
          <cell r="L26">
            <v>0</v>
          </cell>
        </row>
        <row r="27">
          <cell r="G27">
            <v>0</v>
          </cell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142008222.44</v>
          </cell>
        </row>
        <row r="38">
          <cell r="G38">
            <v>0</v>
          </cell>
          <cell r="L38">
            <v>82394696.969999999</v>
          </cell>
        </row>
        <row r="39">
          <cell r="L39">
            <v>59613525.469999999</v>
          </cell>
        </row>
        <row r="40">
          <cell r="G40">
            <v>11634609.690000001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6048032.6200000001</v>
          </cell>
        </row>
        <row r="45">
          <cell r="G45">
            <v>8897886.3300000001</v>
          </cell>
        </row>
        <row r="46">
          <cell r="G46">
            <v>2849853.71</v>
          </cell>
        </row>
        <row r="47">
          <cell r="G47">
            <v>5586577.0700000003</v>
          </cell>
        </row>
        <row r="48">
          <cell r="G48">
            <v>6357051.75</v>
          </cell>
        </row>
        <row r="49">
          <cell r="G49">
            <v>770474.68</v>
          </cell>
        </row>
        <row r="54">
          <cell r="G54">
            <v>12060562.83</v>
          </cell>
        </row>
        <row r="55">
          <cell r="G55">
            <v>291547306.31</v>
          </cell>
          <cell r="L55">
            <v>291547306.30999994</v>
          </cell>
        </row>
      </sheetData>
      <sheetData sheetId="24">
        <row r="3">
          <cell r="G3">
            <v>45641295.920000002</v>
          </cell>
          <cell r="L3">
            <v>23979319.710000001</v>
          </cell>
        </row>
        <row r="4">
          <cell r="G4">
            <v>812292.71</v>
          </cell>
          <cell r="L4">
            <v>3450988.76</v>
          </cell>
        </row>
        <row r="5">
          <cell r="G5">
            <v>44829003.210000001</v>
          </cell>
          <cell r="L5">
            <v>0</v>
          </cell>
        </row>
        <row r="6">
          <cell r="G6">
            <v>0</v>
          </cell>
          <cell r="L6">
            <v>2983262.47</v>
          </cell>
        </row>
        <row r="7">
          <cell r="L7">
            <v>17545068.48</v>
          </cell>
        </row>
        <row r="8">
          <cell r="G8">
            <v>0</v>
          </cell>
        </row>
        <row r="9">
          <cell r="L9">
            <v>96540257.489999995</v>
          </cell>
        </row>
        <row r="10">
          <cell r="G10">
            <v>0</v>
          </cell>
          <cell r="L10">
            <v>120065426.13</v>
          </cell>
        </row>
        <row r="11">
          <cell r="G11">
            <v>0</v>
          </cell>
          <cell r="L11">
            <v>111612177.64</v>
          </cell>
        </row>
        <row r="12">
          <cell r="G12">
            <v>0</v>
          </cell>
          <cell r="L12">
            <v>113195461.59999999</v>
          </cell>
        </row>
        <row r="13">
          <cell r="L13">
            <v>1583283.96</v>
          </cell>
        </row>
        <row r="14">
          <cell r="G14">
            <v>69659130.629999995</v>
          </cell>
          <cell r="L14">
            <v>8453248.4900000021</v>
          </cell>
        </row>
        <row r="15">
          <cell r="G15">
            <v>14843974.949999999</v>
          </cell>
          <cell r="L15">
            <v>12837070.630000001</v>
          </cell>
        </row>
        <row r="16">
          <cell r="G16">
            <v>0</v>
          </cell>
          <cell r="L16">
            <v>4383822.1399999997</v>
          </cell>
        </row>
        <row r="17">
          <cell r="L17">
            <v>-23525168.640000001</v>
          </cell>
        </row>
        <row r="18">
          <cell r="L18">
            <v>0</v>
          </cell>
        </row>
        <row r="20">
          <cell r="L20">
            <v>3701295.42</v>
          </cell>
        </row>
        <row r="21">
          <cell r="G21">
            <v>0</v>
          </cell>
        </row>
        <row r="22">
          <cell r="G22">
            <v>50242791.369999997</v>
          </cell>
          <cell r="L22">
            <v>-5401388.2200000025</v>
          </cell>
        </row>
        <row r="23">
          <cell r="G23">
            <v>50242791.369999997</v>
          </cell>
          <cell r="L23">
            <v>24954413</v>
          </cell>
        </row>
        <row r="24">
          <cell r="L24">
            <v>24954413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958.29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-30356759.510000002</v>
          </cell>
        </row>
        <row r="33">
          <cell r="G33">
            <v>4572364.3099999996</v>
          </cell>
          <cell r="L33">
            <v>29917900.960000001</v>
          </cell>
        </row>
        <row r="35">
          <cell r="G35">
            <v>-192740.93</v>
          </cell>
          <cell r="L35">
            <v>1526462.77</v>
          </cell>
        </row>
        <row r="36">
          <cell r="G36">
            <v>487096.21</v>
          </cell>
          <cell r="L36">
            <v>1087604.22</v>
          </cell>
        </row>
        <row r="37">
          <cell r="G37">
            <v>679837.14</v>
          </cell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789682.49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789682.49</v>
          </cell>
        </row>
        <row r="45">
          <cell r="G45">
            <v>1864210.38</v>
          </cell>
        </row>
        <row r="46">
          <cell r="G46">
            <v>1074527.8899999999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2922116.29</v>
          </cell>
        </row>
        <row r="55">
          <cell r="G55">
            <v>118819484.40000001</v>
          </cell>
          <cell r="L55">
            <v>118819484.39999999</v>
          </cell>
        </row>
      </sheetData>
      <sheetData sheetId="25">
        <row r="3">
          <cell r="G3">
            <v>99550419.170000002</v>
          </cell>
          <cell r="L3">
            <v>16250057.309999999</v>
          </cell>
        </row>
        <row r="4">
          <cell r="G4">
            <v>954522.33</v>
          </cell>
          <cell r="L4">
            <v>10583961.710000001</v>
          </cell>
        </row>
        <row r="5">
          <cell r="G5">
            <v>98595896.840000004</v>
          </cell>
          <cell r="L5">
            <v>0</v>
          </cell>
        </row>
        <row r="6">
          <cell r="G6">
            <v>0</v>
          </cell>
          <cell r="L6">
            <v>4320654.3099999996</v>
          </cell>
        </row>
        <row r="7">
          <cell r="L7">
            <v>1345441.29</v>
          </cell>
        </row>
        <row r="8">
          <cell r="G8">
            <v>0</v>
          </cell>
        </row>
        <row r="9">
          <cell r="L9">
            <v>87454512.110000014</v>
          </cell>
        </row>
        <row r="10">
          <cell r="G10">
            <v>0</v>
          </cell>
          <cell r="L10">
            <v>96427960.210000008</v>
          </cell>
        </row>
        <row r="11">
          <cell r="G11">
            <v>0</v>
          </cell>
          <cell r="L11">
            <v>75279807.390000001</v>
          </cell>
        </row>
        <row r="12">
          <cell r="G12">
            <v>0</v>
          </cell>
          <cell r="L12">
            <v>103817505.7</v>
          </cell>
        </row>
        <row r="13">
          <cell r="L13">
            <v>28537698.309999999</v>
          </cell>
        </row>
        <row r="14">
          <cell r="G14">
            <v>78949943.319999993</v>
          </cell>
          <cell r="L14">
            <v>21148152.82</v>
          </cell>
        </row>
        <row r="15">
          <cell r="G15">
            <v>24789902.140000001</v>
          </cell>
          <cell r="L15">
            <v>36107755.649999999</v>
          </cell>
        </row>
        <row r="16">
          <cell r="G16">
            <v>3399381.11</v>
          </cell>
          <cell r="L16">
            <v>14959602.83</v>
          </cell>
        </row>
        <row r="17">
          <cell r="G17">
            <v>158099.75</v>
          </cell>
          <cell r="L17">
            <v>-8973448.0999999996</v>
          </cell>
        </row>
        <row r="18">
          <cell r="G18">
            <v>3241281.36</v>
          </cell>
          <cell r="L18">
            <v>0</v>
          </cell>
        </row>
        <row r="19">
          <cell r="G19">
            <v>21390521.030000001</v>
          </cell>
        </row>
        <row r="20">
          <cell r="G20">
            <v>0</v>
          </cell>
          <cell r="L20">
            <v>5108687.8</v>
          </cell>
        </row>
        <row r="21">
          <cell r="G21">
            <v>0</v>
          </cell>
        </row>
        <row r="22">
          <cell r="G22">
            <v>54160041.18</v>
          </cell>
          <cell r="L22">
            <v>4595824.68</v>
          </cell>
        </row>
        <row r="23">
          <cell r="G23">
            <v>280093.59999999998</v>
          </cell>
          <cell r="L23">
            <v>3990700</v>
          </cell>
        </row>
        <row r="24">
          <cell r="G24">
            <v>-42949.83</v>
          </cell>
          <cell r="L24">
            <v>8000000</v>
          </cell>
        </row>
        <row r="25">
          <cell r="G25">
            <v>323043.43</v>
          </cell>
          <cell r="L25">
            <v>4009300</v>
          </cell>
        </row>
        <row r="26">
          <cell r="G26">
            <v>53879947.579999998</v>
          </cell>
          <cell r="L26">
            <v>0</v>
          </cell>
        </row>
        <row r="27">
          <cell r="G27">
            <v>0</v>
          </cell>
          <cell r="L27">
            <v>0</v>
          </cell>
        </row>
        <row r="28">
          <cell r="G28">
            <v>0</v>
          </cell>
          <cell r="L28">
            <v>605124.68000000005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66508002.380000003</v>
          </cell>
        </row>
        <row r="38">
          <cell r="G38">
            <v>0</v>
          </cell>
          <cell r="L38">
            <v>15617961.5</v>
          </cell>
        </row>
        <row r="39">
          <cell r="L39">
            <v>50890040.880000003</v>
          </cell>
        </row>
        <row r="40">
          <cell r="G40">
            <v>1960</v>
          </cell>
        </row>
        <row r="41">
          <cell r="G41">
            <v>-1407640.99</v>
          </cell>
        </row>
        <row r="42">
          <cell r="G42">
            <v>0</v>
          </cell>
        </row>
        <row r="43">
          <cell r="G43">
            <v>1407640.99</v>
          </cell>
        </row>
        <row r="44">
          <cell r="G44">
            <v>542674.29</v>
          </cell>
        </row>
        <row r="45">
          <cell r="G45">
            <v>3097280.54</v>
          </cell>
        </row>
        <row r="46">
          <cell r="G46">
            <v>2554606.25</v>
          </cell>
        </row>
        <row r="47">
          <cell r="G47">
            <v>864966.7</v>
          </cell>
        </row>
        <row r="48">
          <cell r="G48">
            <v>1080931</v>
          </cell>
        </row>
        <row r="49">
          <cell r="G49">
            <v>215964.3</v>
          </cell>
        </row>
        <row r="54">
          <cell r="G54">
            <v>7120.8</v>
          </cell>
        </row>
        <row r="55">
          <cell r="G55">
            <v>179917084.28</v>
          </cell>
          <cell r="L55">
            <v>179917084.28000003</v>
          </cell>
        </row>
      </sheetData>
      <sheetData sheetId="26">
        <row r="3">
          <cell r="G3">
            <v>18920972.289999999</v>
          </cell>
          <cell r="L3">
            <v>2838566.05</v>
          </cell>
        </row>
        <row r="4">
          <cell r="G4">
            <v>361941.48</v>
          </cell>
          <cell r="L4">
            <v>847874.5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610003.9</v>
          </cell>
        </row>
        <row r="7">
          <cell r="G7">
            <v>18559030.809999999</v>
          </cell>
          <cell r="L7">
            <v>1380687.65</v>
          </cell>
        </row>
        <row r="8">
          <cell r="G8">
            <v>0</v>
          </cell>
        </row>
        <row r="9">
          <cell r="L9">
            <v>3828154.5400000005</v>
          </cell>
        </row>
        <row r="10">
          <cell r="G10">
            <v>0</v>
          </cell>
          <cell r="L10">
            <v>3867052.5700000003</v>
          </cell>
        </row>
        <row r="11">
          <cell r="G11">
            <v>0</v>
          </cell>
          <cell r="L11">
            <v>3643902.5500000003</v>
          </cell>
        </row>
        <row r="12">
          <cell r="G12">
            <v>0</v>
          </cell>
          <cell r="L12">
            <v>3751375.95</v>
          </cell>
        </row>
        <row r="13">
          <cell r="L13">
            <v>107473.4</v>
          </cell>
        </row>
        <row r="14">
          <cell r="G14">
            <v>1478387.1700000002</v>
          </cell>
          <cell r="L14">
            <v>223150.02</v>
          </cell>
        </row>
        <row r="15">
          <cell r="G15">
            <v>1121256.1300000001</v>
          </cell>
          <cell r="L15">
            <v>223150.02</v>
          </cell>
        </row>
        <row r="16">
          <cell r="G16">
            <v>126926.48</v>
          </cell>
        </row>
        <row r="17">
          <cell r="L17">
            <v>-38898.03</v>
          </cell>
        </row>
        <row r="18">
          <cell r="G18">
            <v>126926.48</v>
          </cell>
          <cell r="L18">
            <v>0</v>
          </cell>
        </row>
        <row r="19">
          <cell r="G19">
            <v>994329.65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117611.48999999999</v>
          </cell>
          <cell r="L22">
            <v>16678702.390000001</v>
          </cell>
        </row>
        <row r="23">
          <cell r="G23">
            <v>51358.31</v>
          </cell>
          <cell r="L23">
            <v>20000000</v>
          </cell>
        </row>
        <row r="24">
          <cell r="L24">
            <v>20000000</v>
          </cell>
        </row>
        <row r="25">
          <cell r="G25">
            <v>51358.31</v>
          </cell>
          <cell r="L25">
            <v>0</v>
          </cell>
        </row>
        <row r="26">
          <cell r="G26">
            <v>66253.179999999993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-3321297.61</v>
          </cell>
        </row>
        <row r="33">
          <cell r="G33">
            <v>239519.55</v>
          </cell>
          <cell r="L33">
            <v>3321297.61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2801488.84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2801488.84</v>
          </cell>
        </row>
        <row r="45">
          <cell r="G45">
            <v>3475645.29</v>
          </cell>
        </row>
        <row r="46">
          <cell r="G46">
            <v>674156.45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144574.68</v>
          </cell>
        </row>
        <row r="55">
          <cell r="G55">
            <v>23345422.979999997</v>
          </cell>
          <cell r="L55">
            <v>23345422.98</v>
          </cell>
        </row>
      </sheetData>
      <sheetData sheetId="27">
        <row r="3">
          <cell r="G3">
            <v>4180946.79</v>
          </cell>
          <cell r="L3">
            <v>591733.38</v>
          </cell>
        </row>
        <row r="4">
          <cell r="L4">
            <v>0</v>
          </cell>
        </row>
        <row r="5">
          <cell r="G5">
            <v>1435439.66</v>
          </cell>
          <cell r="L5">
            <v>0</v>
          </cell>
        </row>
        <row r="6">
          <cell r="G6">
            <v>0</v>
          </cell>
          <cell r="L6">
            <v>230406.38</v>
          </cell>
        </row>
        <row r="7">
          <cell r="G7">
            <v>2745507.13</v>
          </cell>
          <cell r="L7">
            <v>361327</v>
          </cell>
        </row>
        <row r="8">
          <cell r="G8">
            <v>0</v>
          </cell>
        </row>
        <row r="9">
          <cell r="L9">
            <v>2999465.46</v>
          </cell>
        </row>
        <row r="10">
          <cell r="G10">
            <v>0</v>
          </cell>
          <cell r="L10">
            <v>2999465.46</v>
          </cell>
        </row>
        <row r="11">
          <cell r="G11">
            <v>0</v>
          </cell>
          <cell r="L11">
            <v>1997454.7</v>
          </cell>
        </row>
        <row r="12">
          <cell r="G12">
            <v>0</v>
          </cell>
          <cell r="L12">
            <v>2000545.54</v>
          </cell>
        </row>
        <row r="13">
          <cell r="L13">
            <v>3090.84</v>
          </cell>
        </row>
        <row r="14">
          <cell r="G14">
            <v>3036062.67</v>
          </cell>
          <cell r="L14">
            <v>1002010.76</v>
          </cell>
        </row>
        <row r="15">
          <cell r="G15">
            <v>2142074.6800000002</v>
          </cell>
          <cell r="L15">
            <v>1002010.76</v>
          </cell>
        </row>
        <row r="16">
          <cell r="G16">
            <v>363735.65</v>
          </cell>
        </row>
        <row r="17">
          <cell r="L17">
            <v>0</v>
          </cell>
        </row>
        <row r="18">
          <cell r="L18">
            <v>0</v>
          </cell>
        </row>
        <row r="19">
          <cell r="G19">
            <v>1778339.03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893987.99</v>
          </cell>
          <cell r="L22">
            <v>6109389.8499999996</v>
          </cell>
        </row>
        <row r="23">
          <cell r="G23">
            <v>0</v>
          </cell>
          <cell r="L23">
            <v>10005000</v>
          </cell>
        </row>
        <row r="24">
          <cell r="L24">
            <v>0</v>
          </cell>
        </row>
        <row r="25">
          <cell r="L25">
            <v>0</v>
          </cell>
        </row>
        <row r="26">
          <cell r="G26">
            <v>893987.99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-3974620.62</v>
          </cell>
        </row>
        <row r="33">
          <cell r="L33">
            <v>2702649.56</v>
          </cell>
        </row>
        <row r="35">
          <cell r="G35">
            <v>316802.40000000002</v>
          </cell>
          <cell r="L35">
            <v>1271971.06</v>
          </cell>
        </row>
        <row r="36">
          <cell r="G36">
            <v>316802.40000000002</v>
          </cell>
          <cell r="L36">
            <v>0</v>
          </cell>
        </row>
        <row r="37">
          <cell r="L37">
            <v>79010.47</v>
          </cell>
        </row>
        <row r="38">
          <cell r="G38">
            <v>0</v>
          </cell>
          <cell r="L38">
            <v>0</v>
          </cell>
        </row>
        <row r="39">
          <cell r="L39">
            <v>79010.47</v>
          </cell>
        </row>
        <row r="40">
          <cell r="G40">
            <v>2019681.9000000001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2019681.9000000001</v>
          </cell>
        </row>
        <row r="45">
          <cell r="G45">
            <v>3137611.83</v>
          </cell>
        </row>
        <row r="46">
          <cell r="G46">
            <v>1117929.93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147094.93</v>
          </cell>
        </row>
        <row r="55">
          <cell r="G55">
            <v>9700588.6900000013</v>
          </cell>
          <cell r="L55">
            <v>9700588.6899999995</v>
          </cell>
        </row>
      </sheetData>
      <sheetData sheetId="28">
        <row r="3">
          <cell r="G3">
            <v>108781086.71000001</v>
          </cell>
          <cell r="L3">
            <v>74032384.109999999</v>
          </cell>
        </row>
        <row r="4">
          <cell r="G4">
            <v>404485.65</v>
          </cell>
          <cell r="L4">
            <v>49634184.25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3557215.42</v>
          </cell>
        </row>
        <row r="7">
          <cell r="G7">
            <v>108376601.06</v>
          </cell>
          <cell r="L7">
            <v>20840984.440000001</v>
          </cell>
        </row>
        <row r="8">
          <cell r="G8">
            <v>0</v>
          </cell>
        </row>
        <row r="9">
          <cell r="L9">
            <v>70100999.579999998</v>
          </cell>
        </row>
        <row r="10">
          <cell r="G10">
            <v>0</v>
          </cell>
          <cell r="L10">
            <v>79178594.200000003</v>
          </cell>
        </row>
        <row r="11">
          <cell r="G11">
            <v>0</v>
          </cell>
          <cell r="L11">
            <v>58526611.860000007</v>
          </cell>
        </row>
        <row r="12">
          <cell r="G12">
            <v>0</v>
          </cell>
          <cell r="L12">
            <v>78312651.260000005</v>
          </cell>
        </row>
        <row r="13">
          <cell r="L13">
            <v>19786039.399999999</v>
          </cell>
        </row>
        <row r="14">
          <cell r="G14">
            <v>49515213.57</v>
          </cell>
          <cell r="L14">
            <v>20651982.339999996</v>
          </cell>
        </row>
        <row r="15">
          <cell r="G15">
            <v>49515213.57</v>
          </cell>
          <cell r="L15">
            <v>54200223.759999998</v>
          </cell>
        </row>
        <row r="16">
          <cell r="G16">
            <v>49515213.57</v>
          </cell>
          <cell r="L16">
            <v>33548241.420000002</v>
          </cell>
        </row>
        <row r="17">
          <cell r="L17">
            <v>-9077594.6199999992</v>
          </cell>
        </row>
        <row r="18">
          <cell r="G18">
            <v>49515213.57</v>
          </cell>
          <cell r="L18">
            <v>0</v>
          </cell>
        </row>
        <row r="20">
          <cell r="L20">
            <v>256178.19</v>
          </cell>
        </row>
        <row r="21">
          <cell r="G21">
            <v>0</v>
          </cell>
        </row>
        <row r="22">
          <cell r="G22">
            <v>0</v>
          </cell>
          <cell r="L22">
            <v>33995820.880000003</v>
          </cell>
        </row>
        <row r="23">
          <cell r="G23">
            <v>0</v>
          </cell>
          <cell r="L23">
            <v>25400000</v>
          </cell>
        </row>
        <row r="24">
          <cell r="L24">
            <v>25400000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8595820.8800000008</v>
          </cell>
        </row>
        <row r="38">
          <cell r="G38">
            <v>0</v>
          </cell>
          <cell r="L38">
            <v>8239698.3700000001</v>
          </cell>
        </row>
        <row r="39">
          <cell r="L39">
            <v>356122.51</v>
          </cell>
        </row>
        <row r="40">
          <cell r="G40">
            <v>18515277.620000001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2317483.7199999997</v>
          </cell>
        </row>
        <row r="45">
          <cell r="G45">
            <v>3447007.88</v>
          </cell>
        </row>
        <row r="46">
          <cell r="G46">
            <v>1129524.1599999999</v>
          </cell>
        </row>
        <row r="47">
          <cell r="G47">
            <v>16197793.9</v>
          </cell>
        </row>
        <row r="48">
          <cell r="G48">
            <v>17145139.84</v>
          </cell>
        </row>
        <row r="49">
          <cell r="G49">
            <v>947345.94</v>
          </cell>
        </row>
        <row r="54">
          <cell r="G54">
            <v>1573804.86</v>
          </cell>
        </row>
        <row r="55">
          <cell r="G55">
            <v>178385382.76000002</v>
          </cell>
          <cell r="L55">
            <v>178385382.75999999</v>
          </cell>
        </row>
      </sheetData>
      <sheetData sheetId="29">
        <row r="3">
          <cell r="G3">
            <v>36655147.969999999</v>
          </cell>
          <cell r="L3">
            <v>31688562.520000003</v>
          </cell>
        </row>
        <row r="4">
          <cell r="G4">
            <v>182026.23999999999</v>
          </cell>
          <cell r="L4">
            <v>12645013.66</v>
          </cell>
        </row>
        <row r="5">
          <cell r="G5">
            <v>0</v>
          </cell>
          <cell r="L5">
            <v>0</v>
          </cell>
        </row>
        <row r="6">
          <cell r="G6">
            <v>36473121.729999997</v>
          </cell>
          <cell r="L6">
            <v>4847544.71</v>
          </cell>
        </row>
        <row r="7">
          <cell r="L7">
            <v>14196004.15</v>
          </cell>
        </row>
        <row r="8">
          <cell r="G8">
            <v>0</v>
          </cell>
        </row>
        <row r="9">
          <cell r="L9">
            <v>21384776.659999996</v>
          </cell>
        </row>
        <row r="10">
          <cell r="G10">
            <v>0</v>
          </cell>
          <cell r="L10">
            <v>25200106.679999996</v>
          </cell>
        </row>
        <row r="11">
          <cell r="G11">
            <v>0</v>
          </cell>
          <cell r="L11">
            <v>20577825.779999997</v>
          </cell>
        </row>
        <row r="12">
          <cell r="G12">
            <v>0</v>
          </cell>
          <cell r="L12">
            <v>41814259.259999998</v>
          </cell>
        </row>
        <row r="13">
          <cell r="L13">
            <v>21236433.48</v>
          </cell>
        </row>
        <row r="14">
          <cell r="G14">
            <v>43612620.390000001</v>
          </cell>
          <cell r="L14">
            <v>4622280.8999999994</v>
          </cell>
        </row>
        <row r="15">
          <cell r="G15">
            <v>134173.96</v>
          </cell>
          <cell r="L15">
            <v>9626134.8399999999</v>
          </cell>
        </row>
        <row r="16">
          <cell r="G16">
            <v>2939.6</v>
          </cell>
          <cell r="L16">
            <v>5003853.9400000004</v>
          </cell>
        </row>
        <row r="17">
          <cell r="L17">
            <v>0</v>
          </cell>
        </row>
        <row r="18">
          <cell r="G18">
            <v>2939.6</v>
          </cell>
          <cell r="L18">
            <v>-3815330.02</v>
          </cell>
        </row>
        <row r="19">
          <cell r="G19">
            <v>131234.35999999999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43478446.43</v>
          </cell>
          <cell r="L22">
            <v>11600000</v>
          </cell>
        </row>
        <row r="23">
          <cell r="G23">
            <v>1239448.6399999999</v>
          </cell>
          <cell r="L23">
            <v>11600000</v>
          </cell>
        </row>
        <row r="24">
          <cell r="G24">
            <v>710680.2</v>
          </cell>
          <cell r="L24">
            <v>0</v>
          </cell>
        </row>
        <row r="25">
          <cell r="G25">
            <v>528768.43999999994</v>
          </cell>
          <cell r="L25">
            <v>0</v>
          </cell>
        </row>
        <row r="26">
          <cell r="G26">
            <v>42238997.789999999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18179580.560000002</v>
          </cell>
        </row>
        <row r="38">
          <cell r="G38">
            <v>0</v>
          </cell>
          <cell r="L38">
            <v>13684900.060000001</v>
          </cell>
        </row>
        <row r="39">
          <cell r="L39">
            <v>4494680.5</v>
          </cell>
        </row>
        <row r="40">
          <cell r="G40">
            <v>68521.640000000014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68521.640000000014</v>
          </cell>
        </row>
        <row r="45">
          <cell r="G45">
            <v>252474.51</v>
          </cell>
        </row>
        <row r="46">
          <cell r="G46">
            <v>183952.87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2516629.73</v>
          </cell>
        </row>
        <row r="55">
          <cell r="G55">
            <v>82852919.730000004</v>
          </cell>
          <cell r="L55">
            <v>82852919.730000004</v>
          </cell>
        </row>
      </sheetData>
      <sheetData sheetId="30">
        <row r="3">
          <cell r="G3">
            <v>4199710.08</v>
          </cell>
          <cell r="L3">
            <v>34492722.509999998</v>
          </cell>
        </row>
        <row r="4">
          <cell r="G4">
            <v>1871</v>
          </cell>
          <cell r="L4">
            <v>12010.77</v>
          </cell>
        </row>
        <row r="5">
          <cell r="G5">
            <v>4197839.08</v>
          </cell>
          <cell r="L5">
            <v>0</v>
          </cell>
        </row>
        <row r="6">
          <cell r="G6">
            <v>0</v>
          </cell>
          <cell r="L6">
            <v>7472553.0499999998</v>
          </cell>
        </row>
        <row r="7">
          <cell r="L7">
            <v>27008158.690000001</v>
          </cell>
        </row>
        <row r="8">
          <cell r="G8">
            <v>0</v>
          </cell>
        </row>
        <row r="9">
          <cell r="L9">
            <v>55625107.319999993</v>
          </cell>
        </row>
        <row r="10">
          <cell r="G10">
            <v>0</v>
          </cell>
          <cell r="L10">
            <v>63399450.029999994</v>
          </cell>
        </row>
        <row r="11">
          <cell r="G11">
            <v>0</v>
          </cell>
          <cell r="L11">
            <v>60315659.339999996</v>
          </cell>
        </row>
        <row r="12">
          <cell r="G12">
            <v>0</v>
          </cell>
          <cell r="L12">
            <v>60318617.469999999</v>
          </cell>
        </row>
        <row r="13">
          <cell r="L13">
            <v>2958.13</v>
          </cell>
        </row>
        <row r="14">
          <cell r="G14">
            <v>94178999.74000001</v>
          </cell>
          <cell r="L14">
            <v>3083790.69</v>
          </cell>
        </row>
        <row r="15">
          <cell r="G15">
            <v>66251455.109999999</v>
          </cell>
          <cell r="L15">
            <v>3083796.03</v>
          </cell>
        </row>
        <row r="16">
          <cell r="G16">
            <v>0</v>
          </cell>
          <cell r="L16">
            <v>5.34</v>
          </cell>
        </row>
        <row r="17">
          <cell r="L17">
            <v>-8244342.71</v>
          </cell>
        </row>
        <row r="18">
          <cell r="L18">
            <v>470000</v>
          </cell>
        </row>
        <row r="20">
          <cell r="L20">
            <v>8954.4500000000007</v>
          </cell>
        </row>
        <row r="21">
          <cell r="G21">
            <v>0</v>
          </cell>
        </row>
        <row r="22">
          <cell r="G22">
            <v>14562899.23</v>
          </cell>
          <cell r="L22">
            <v>9357692.0500000007</v>
          </cell>
        </row>
        <row r="23">
          <cell r="G23">
            <v>0</v>
          </cell>
          <cell r="L23">
            <v>7800000</v>
          </cell>
        </row>
        <row r="24">
          <cell r="L24">
            <v>7800000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13364645.4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-572396.04</v>
          </cell>
        </row>
        <row r="33">
          <cell r="L33">
            <v>0</v>
          </cell>
        </row>
        <row r="35">
          <cell r="G35">
            <v>447828.34</v>
          </cell>
          <cell r="L35">
            <v>572396.04</v>
          </cell>
        </row>
        <row r="36">
          <cell r="G36">
            <v>447828.34</v>
          </cell>
          <cell r="L36">
            <v>0</v>
          </cell>
        </row>
        <row r="37">
          <cell r="L37">
            <v>2130088.09</v>
          </cell>
        </row>
        <row r="38">
          <cell r="G38">
            <v>0</v>
          </cell>
          <cell r="L38">
            <v>2130088.09</v>
          </cell>
        </row>
        <row r="39">
          <cell r="L39">
            <v>0</v>
          </cell>
        </row>
        <row r="40">
          <cell r="G40">
            <v>285000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62022.319999999978</v>
          </cell>
        </row>
        <row r="45">
          <cell r="G45">
            <v>276779.8</v>
          </cell>
        </row>
        <row r="46">
          <cell r="G46">
            <v>214757.48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310915.84999999998</v>
          </cell>
        </row>
        <row r="55">
          <cell r="G55">
            <v>99484476.329999998</v>
          </cell>
          <cell r="L55">
            <v>99484476.329999983</v>
          </cell>
        </row>
      </sheetData>
      <sheetData sheetId="31">
        <row r="3">
          <cell r="G3">
            <v>7033753.8700000001</v>
          </cell>
          <cell r="L3">
            <v>4864496.76</v>
          </cell>
        </row>
        <row r="4">
          <cell r="G4">
            <v>4000</v>
          </cell>
          <cell r="L4">
            <v>1486701.52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535155.29</v>
          </cell>
        </row>
        <row r="7">
          <cell r="G7">
            <v>7029753.8700000001</v>
          </cell>
          <cell r="L7">
            <v>2842639.95</v>
          </cell>
        </row>
        <row r="8">
          <cell r="G8">
            <v>0</v>
          </cell>
        </row>
        <row r="9">
          <cell r="L9">
            <v>6428367.0700000003</v>
          </cell>
        </row>
        <row r="10">
          <cell r="G10">
            <v>8415304.2699999996</v>
          </cell>
          <cell r="L10">
            <v>6366027.71</v>
          </cell>
        </row>
        <row r="11">
          <cell r="G11">
            <v>8415304.2699999996</v>
          </cell>
          <cell r="L11">
            <v>6239317.1699999999</v>
          </cell>
        </row>
        <row r="12">
          <cell r="G12">
            <v>0</v>
          </cell>
          <cell r="L12">
            <v>7394969.6200000001</v>
          </cell>
        </row>
        <row r="13">
          <cell r="L13">
            <v>1155652.45</v>
          </cell>
        </row>
        <row r="14">
          <cell r="G14">
            <v>5290360.08</v>
          </cell>
          <cell r="L14">
            <v>62339.360000000001</v>
          </cell>
        </row>
        <row r="15">
          <cell r="G15">
            <v>2948805.96</v>
          </cell>
          <cell r="L15">
            <v>77924.2</v>
          </cell>
        </row>
        <row r="16">
          <cell r="G16">
            <v>713749.72</v>
          </cell>
          <cell r="L16">
            <v>15584.84</v>
          </cell>
        </row>
        <row r="17">
          <cell r="L17">
            <v>-126710.54</v>
          </cell>
        </row>
        <row r="18">
          <cell r="G18">
            <v>713749.72</v>
          </cell>
          <cell r="L18">
            <v>0</v>
          </cell>
        </row>
        <row r="19">
          <cell r="G19">
            <v>2235056.2400000002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2251039.12</v>
          </cell>
          <cell r="L22">
            <v>11011608.74</v>
          </cell>
        </row>
        <row r="23">
          <cell r="G23">
            <v>1922742.12</v>
          </cell>
          <cell r="L23">
            <v>13125000</v>
          </cell>
        </row>
        <row r="24">
          <cell r="L24">
            <v>0</v>
          </cell>
        </row>
        <row r="25">
          <cell r="G25">
            <v>1922742.12</v>
          </cell>
          <cell r="L25">
            <v>0</v>
          </cell>
        </row>
        <row r="26">
          <cell r="G26">
            <v>328297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-2113391.2599999998</v>
          </cell>
        </row>
        <row r="33">
          <cell r="G33">
            <v>90515</v>
          </cell>
          <cell r="L33">
            <v>2113391.2599999998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G38">
            <v>0</v>
          </cell>
          <cell r="L38">
            <v>0</v>
          </cell>
        </row>
        <row r="39">
          <cell r="L39">
            <v>0</v>
          </cell>
        </row>
        <row r="40">
          <cell r="G40">
            <v>1469147.2140000002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1469147.2140000002</v>
          </cell>
        </row>
        <row r="45">
          <cell r="G45">
            <v>1800740.814</v>
          </cell>
        </row>
        <row r="46">
          <cell r="G46">
            <v>331593.59999999998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95907.14</v>
          </cell>
        </row>
        <row r="55">
          <cell r="G55">
            <v>22304472.574000001</v>
          </cell>
          <cell r="L55">
            <v>22304472.57</v>
          </cell>
        </row>
      </sheetData>
      <sheetData sheetId="32">
        <row r="3">
          <cell r="G3">
            <v>106185631.14</v>
          </cell>
          <cell r="L3">
            <v>18821796.550000001</v>
          </cell>
        </row>
        <row r="4">
          <cell r="G4">
            <v>95116.82</v>
          </cell>
          <cell r="L4">
            <v>3079553.01</v>
          </cell>
        </row>
        <row r="5">
          <cell r="G5">
            <v>106090514.32000001</v>
          </cell>
          <cell r="L5">
            <v>0</v>
          </cell>
        </row>
        <row r="6">
          <cell r="G6">
            <v>0</v>
          </cell>
          <cell r="L6">
            <v>3773430.7</v>
          </cell>
        </row>
        <row r="7">
          <cell r="L7">
            <v>11968812.84</v>
          </cell>
        </row>
        <row r="8">
          <cell r="G8">
            <v>0</v>
          </cell>
        </row>
        <row r="9">
          <cell r="L9">
            <v>117709014.59</v>
          </cell>
        </row>
        <row r="10">
          <cell r="G10">
            <v>0</v>
          </cell>
          <cell r="L10">
            <v>142041935.34</v>
          </cell>
        </row>
        <row r="11">
          <cell r="G11">
            <v>0</v>
          </cell>
          <cell r="L11">
            <v>122432918.56</v>
          </cell>
        </row>
        <row r="12">
          <cell r="G12">
            <v>0</v>
          </cell>
          <cell r="L12">
            <v>123379490.23</v>
          </cell>
        </row>
        <row r="13">
          <cell r="L13">
            <v>946571.67</v>
          </cell>
        </row>
        <row r="14">
          <cell r="G14">
            <v>55360928.030000001</v>
          </cell>
          <cell r="L14">
            <v>19609016.780000001</v>
          </cell>
        </row>
        <row r="15">
          <cell r="G15">
            <v>9426305.6899999995</v>
          </cell>
          <cell r="L15">
            <v>19609016.780000001</v>
          </cell>
        </row>
        <row r="16">
          <cell r="G16">
            <v>886934.32000000007</v>
          </cell>
          <cell r="L16">
            <v>0</v>
          </cell>
        </row>
        <row r="17">
          <cell r="G17">
            <v>6293.76</v>
          </cell>
          <cell r="L17">
            <v>-24332920.75</v>
          </cell>
        </row>
        <row r="18">
          <cell r="G18">
            <v>880640.56</v>
          </cell>
          <cell r="L18">
            <v>0</v>
          </cell>
        </row>
        <row r="19">
          <cell r="G19">
            <v>8540725.4299999997</v>
          </cell>
        </row>
        <row r="20">
          <cell r="G20">
            <v>0</v>
          </cell>
          <cell r="L20">
            <v>-0.96000002324581146</v>
          </cell>
        </row>
        <row r="21">
          <cell r="G21">
            <v>1354.06</v>
          </cell>
        </row>
        <row r="22">
          <cell r="G22">
            <v>41384253.390000001</v>
          </cell>
          <cell r="L22">
            <v>43747795.420000002</v>
          </cell>
        </row>
        <row r="23">
          <cell r="G23">
            <v>9846950.0800000001</v>
          </cell>
          <cell r="L23">
            <v>16425000</v>
          </cell>
        </row>
        <row r="24">
          <cell r="G24">
            <v>-34943.449999999997</v>
          </cell>
          <cell r="L24">
            <v>16425000</v>
          </cell>
        </row>
        <row r="25">
          <cell r="G25">
            <v>9881893.5299999993</v>
          </cell>
          <cell r="L25">
            <v>0</v>
          </cell>
        </row>
        <row r="26">
          <cell r="G26">
            <v>31537303.309999999</v>
          </cell>
          <cell r="L26">
            <v>0</v>
          </cell>
        </row>
        <row r="27">
          <cell r="G27">
            <v>0</v>
          </cell>
          <cell r="L27">
            <v>0</v>
          </cell>
        </row>
        <row r="28">
          <cell r="G28">
            <v>0</v>
          </cell>
          <cell r="L28">
            <v>88941.52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-2898636.02</v>
          </cell>
        </row>
        <row r="33">
          <cell r="G33">
            <v>4550368.95</v>
          </cell>
          <cell r="L33">
            <v>2898636.02</v>
          </cell>
        </row>
        <row r="35">
          <cell r="G35">
            <v>9520363.9700000007</v>
          </cell>
          <cell r="L35">
            <v>0</v>
          </cell>
        </row>
        <row r="36">
          <cell r="G36">
            <v>9520363.9700000007</v>
          </cell>
          <cell r="L36">
            <v>0</v>
          </cell>
        </row>
        <row r="37">
          <cell r="L37">
            <v>30132489.920000002</v>
          </cell>
        </row>
        <row r="38">
          <cell r="G38">
            <v>0</v>
          </cell>
          <cell r="L38">
            <v>0</v>
          </cell>
        </row>
        <row r="39">
          <cell r="L39">
            <v>30132489.920000002</v>
          </cell>
        </row>
        <row r="40">
          <cell r="G40">
            <v>7311334.29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221326.8600000001</v>
          </cell>
        </row>
        <row r="45">
          <cell r="G45">
            <v>1289466.56</v>
          </cell>
        </row>
        <row r="46">
          <cell r="G46">
            <v>1068139.7</v>
          </cell>
        </row>
        <row r="47">
          <cell r="G47">
            <v>7090007.4299999997</v>
          </cell>
        </row>
        <row r="48">
          <cell r="G48">
            <v>7628421.0499999998</v>
          </cell>
        </row>
        <row r="49">
          <cell r="G49">
            <v>538413.62</v>
          </cell>
        </row>
        <row r="54">
          <cell r="G54">
            <v>1900348.1699999915</v>
          </cell>
        </row>
        <row r="55">
          <cell r="G55">
            <v>180278605.59999999</v>
          </cell>
          <cell r="L55">
            <v>180278605.59999996</v>
          </cell>
        </row>
      </sheetData>
      <sheetData sheetId="33">
        <row r="3">
          <cell r="G3">
            <v>131774270.75999999</v>
          </cell>
          <cell r="L3">
            <v>43133490.510000005</v>
          </cell>
        </row>
        <row r="4">
          <cell r="G4">
            <v>36500637.649999999</v>
          </cell>
          <cell r="L4">
            <v>26976653.190000001</v>
          </cell>
        </row>
        <row r="5">
          <cell r="G5">
            <v>0</v>
          </cell>
          <cell r="L5">
            <v>15582221.93</v>
          </cell>
        </row>
        <row r="6">
          <cell r="G6">
            <v>0</v>
          </cell>
        </row>
        <row r="7">
          <cell r="G7">
            <v>95273633.109999999</v>
          </cell>
          <cell r="L7">
            <v>574615.39</v>
          </cell>
        </row>
        <row r="8">
          <cell r="G8">
            <v>0</v>
          </cell>
        </row>
        <row r="9">
          <cell r="L9">
            <v>31584132.960000001</v>
          </cell>
        </row>
        <row r="10">
          <cell r="G10">
            <v>0</v>
          </cell>
          <cell r="L10">
            <v>31584132.960000001</v>
          </cell>
        </row>
        <row r="11">
          <cell r="G11">
            <v>0</v>
          </cell>
          <cell r="L11">
            <v>18331711.919999998</v>
          </cell>
        </row>
        <row r="12">
          <cell r="G12">
            <v>0</v>
          </cell>
          <cell r="L12">
            <v>35339954.479999997</v>
          </cell>
        </row>
        <row r="13">
          <cell r="L13">
            <v>17008242.559999999</v>
          </cell>
        </row>
        <row r="14">
          <cell r="G14">
            <v>5871220.7400000002</v>
          </cell>
          <cell r="L14">
            <v>8999431.3300000019</v>
          </cell>
        </row>
        <row r="15">
          <cell r="G15">
            <v>5871220.7400000002</v>
          </cell>
          <cell r="L15">
            <v>15369991.390000001</v>
          </cell>
        </row>
        <row r="16">
          <cell r="G16">
            <v>698367.55</v>
          </cell>
          <cell r="L16">
            <v>6370560.0599999996</v>
          </cell>
        </row>
        <row r="17">
          <cell r="G17">
            <v>64854.53</v>
          </cell>
          <cell r="L17">
            <v>-4452989.71</v>
          </cell>
        </row>
        <row r="18">
          <cell r="G18">
            <v>633513.02</v>
          </cell>
          <cell r="L18">
            <v>0</v>
          </cell>
        </row>
        <row r="19">
          <cell r="G19">
            <v>5172853.1900000004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0</v>
          </cell>
          <cell r="L22">
            <v>71871596.030000001</v>
          </cell>
        </row>
        <row r="23">
          <cell r="G23">
            <v>0</v>
          </cell>
          <cell r="L23">
            <v>23642400</v>
          </cell>
        </row>
        <row r="24">
          <cell r="L24">
            <v>23642400</v>
          </cell>
        </row>
        <row r="25">
          <cell r="G25">
            <v>0</v>
          </cell>
          <cell r="L25">
            <v>0</v>
          </cell>
        </row>
        <row r="26">
          <cell r="G26">
            <v>0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48229196.030000001</v>
          </cell>
        </row>
        <row r="38">
          <cell r="G38">
            <v>0</v>
          </cell>
          <cell r="L38">
            <v>22151162.23</v>
          </cell>
        </row>
        <row r="39">
          <cell r="L39">
            <v>26078033.800000001</v>
          </cell>
        </row>
        <row r="40">
          <cell r="G40">
            <v>1268728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1268728</v>
          </cell>
        </row>
        <row r="45">
          <cell r="G45">
            <v>2325288.4</v>
          </cell>
        </row>
        <row r="46">
          <cell r="G46">
            <v>1056560.3999999999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7675000</v>
          </cell>
        </row>
        <row r="55">
          <cell r="G55">
            <v>146589219.5</v>
          </cell>
          <cell r="L55">
            <v>146589219.5</v>
          </cell>
        </row>
      </sheetData>
      <sheetData sheetId="34">
        <row r="3">
          <cell r="G3">
            <v>38814894.020000003</v>
          </cell>
          <cell r="L3">
            <v>15467791.02</v>
          </cell>
        </row>
        <row r="4">
          <cell r="G4">
            <v>100038.17</v>
          </cell>
          <cell r="L4">
            <v>11567101.77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2979784.5</v>
          </cell>
        </row>
        <row r="7">
          <cell r="G7">
            <v>38714855.850000001</v>
          </cell>
          <cell r="L7">
            <v>920904.75</v>
          </cell>
        </row>
        <row r="8">
          <cell r="G8">
            <v>0</v>
          </cell>
        </row>
        <row r="9">
          <cell r="L9">
            <v>12783208.880000001</v>
          </cell>
        </row>
        <row r="10">
          <cell r="G10">
            <v>19645734.879999999</v>
          </cell>
          <cell r="L10">
            <v>12989341.690000001</v>
          </cell>
        </row>
        <row r="11">
          <cell r="G11">
            <v>19645734.879999999</v>
          </cell>
          <cell r="L11">
            <v>11117805.65</v>
          </cell>
        </row>
        <row r="12">
          <cell r="G12">
            <v>0</v>
          </cell>
          <cell r="L12">
            <v>24717705.300000001</v>
          </cell>
        </row>
        <row r="13">
          <cell r="L13">
            <v>13599899.65</v>
          </cell>
        </row>
        <row r="14">
          <cell r="G14">
            <v>13692968.43</v>
          </cell>
          <cell r="L14">
            <v>1871536.04</v>
          </cell>
        </row>
        <row r="15">
          <cell r="G15">
            <v>6288258.9900000002</v>
          </cell>
          <cell r="L15">
            <v>3743078.77</v>
          </cell>
        </row>
        <row r="16">
          <cell r="G16">
            <v>155900.25999999998</v>
          </cell>
          <cell r="L16">
            <v>1871542.73</v>
          </cell>
        </row>
        <row r="17">
          <cell r="G17">
            <v>1940.24</v>
          </cell>
          <cell r="L17">
            <v>-206132.81</v>
          </cell>
        </row>
        <row r="18">
          <cell r="G18">
            <v>153960.01999999999</v>
          </cell>
        </row>
        <row r="19">
          <cell r="G19">
            <v>6132358.7300000004</v>
          </cell>
        </row>
        <row r="20">
          <cell r="L20">
            <v>1490.59</v>
          </cell>
        </row>
        <row r="21">
          <cell r="G21">
            <v>0</v>
          </cell>
        </row>
        <row r="22">
          <cell r="G22">
            <v>4599428.92</v>
          </cell>
          <cell r="L22">
            <v>18716751</v>
          </cell>
        </row>
        <row r="23">
          <cell r="G23">
            <v>611785.94999999995</v>
          </cell>
          <cell r="L23">
            <v>18716751</v>
          </cell>
        </row>
        <row r="24">
          <cell r="L24">
            <v>18716751</v>
          </cell>
        </row>
        <row r="25">
          <cell r="G25">
            <v>611785.94999999995</v>
          </cell>
          <cell r="L25">
            <v>0</v>
          </cell>
        </row>
        <row r="26">
          <cell r="G26">
            <v>3987642.97</v>
          </cell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2805280.52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26492969.990000002</v>
          </cell>
        </row>
        <row r="38">
          <cell r="G38">
            <v>0</v>
          </cell>
          <cell r="L38">
            <v>13694838.17</v>
          </cell>
        </row>
        <row r="39">
          <cell r="L39">
            <v>12798131.82</v>
          </cell>
        </row>
        <row r="40">
          <cell r="G40">
            <v>1239728.52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41918.459999999963</v>
          </cell>
        </row>
        <row r="45">
          <cell r="G45">
            <v>605788.74</v>
          </cell>
        </row>
        <row r="46">
          <cell r="G46">
            <v>563870.28</v>
          </cell>
        </row>
        <row r="47">
          <cell r="G47">
            <v>1197810.06</v>
          </cell>
        </row>
        <row r="48">
          <cell r="G48">
            <v>1718522.5</v>
          </cell>
        </row>
        <row r="49">
          <cell r="G49">
            <v>520712.44</v>
          </cell>
        </row>
        <row r="54">
          <cell r="G54">
            <v>68885.63</v>
          </cell>
        </row>
        <row r="55">
          <cell r="G55">
            <v>73462211.479999989</v>
          </cell>
          <cell r="L55">
            <v>73462211.480000004</v>
          </cell>
        </row>
      </sheetData>
      <sheetData sheetId="35">
        <row r="3">
          <cell r="G3">
            <v>360469595.85000002</v>
          </cell>
          <cell r="L3">
            <v>118878304.09</v>
          </cell>
        </row>
        <row r="4">
          <cell r="L4">
            <v>99688211.620000005</v>
          </cell>
        </row>
        <row r="5">
          <cell r="G5">
            <v>46071859.130000003</v>
          </cell>
          <cell r="L5">
            <v>0</v>
          </cell>
        </row>
        <row r="6">
          <cell r="G6">
            <v>0</v>
          </cell>
          <cell r="L6">
            <v>8502472.2300000004</v>
          </cell>
        </row>
        <row r="7">
          <cell r="G7">
            <v>314397736.72000003</v>
          </cell>
          <cell r="L7">
            <v>10687620.24</v>
          </cell>
        </row>
        <row r="8">
          <cell r="G8">
            <v>0</v>
          </cell>
        </row>
        <row r="9">
          <cell r="L9">
            <v>168778111.67999998</v>
          </cell>
        </row>
        <row r="10">
          <cell r="G10">
            <v>0</v>
          </cell>
          <cell r="L10">
            <v>157812214.38</v>
          </cell>
        </row>
        <row r="11">
          <cell r="G11">
            <v>0</v>
          </cell>
          <cell r="L11">
            <v>121143152.87</v>
          </cell>
        </row>
        <row r="12">
          <cell r="G12">
            <v>0</v>
          </cell>
          <cell r="L12">
            <v>176228227.03</v>
          </cell>
        </row>
        <row r="13">
          <cell r="L13">
            <v>55085074.159999996</v>
          </cell>
        </row>
        <row r="14">
          <cell r="G14">
            <v>88103213.909999996</v>
          </cell>
          <cell r="L14">
            <v>36669061.509999998</v>
          </cell>
        </row>
        <row r="15">
          <cell r="G15">
            <v>21991339.920000002</v>
          </cell>
          <cell r="L15">
            <v>57987234.509999998</v>
          </cell>
        </row>
        <row r="16">
          <cell r="G16">
            <v>0</v>
          </cell>
          <cell r="L16">
            <v>21318173</v>
          </cell>
        </row>
        <row r="17">
          <cell r="L17">
            <v>3181369.7</v>
          </cell>
        </row>
        <row r="18">
          <cell r="L18">
            <v>7784527.5999999996</v>
          </cell>
        </row>
        <row r="20">
          <cell r="L20">
            <v>9062058.6899999995</v>
          </cell>
        </row>
        <row r="21">
          <cell r="G21">
            <v>0</v>
          </cell>
        </row>
        <row r="22">
          <cell r="G22">
            <v>66111873.93</v>
          </cell>
          <cell r="L22">
            <v>18170000</v>
          </cell>
        </row>
        <row r="23">
          <cell r="G23">
            <v>66111873.93</v>
          </cell>
          <cell r="L23">
            <v>18170000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0.06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G36">
            <v>1125406.1000000001</v>
          </cell>
          <cell r="L36">
            <v>0</v>
          </cell>
        </row>
        <row r="37">
          <cell r="G37">
            <v>1125406.1000000001</v>
          </cell>
          <cell r="L37">
            <v>134136083.15000001</v>
          </cell>
        </row>
        <row r="38">
          <cell r="G38">
            <v>0</v>
          </cell>
          <cell r="L38">
            <v>72421598.469999999</v>
          </cell>
        </row>
        <row r="39">
          <cell r="L39">
            <v>61714484.68</v>
          </cell>
        </row>
        <row r="40">
          <cell r="G40">
            <v>451747.85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451747.85</v>
          </cell>
        </row>
        <row r="45">
          <cell r="G45">
            <v>1404295.7</v>
          </cell>
        </row>
        <row r="46">
          <cell r="G46">
            <v>952547.85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449024557.61000001</v>
          </cell>
          <cell r="L55">
            <v>449024557.61000001</v>
          </cell>
        </row>
      </sheetData>
      <sheetData sheetId="36">
        <row r="3">
          <cell r="G3">
            <v>11577986.629999999</v>
          </cell>
          <cell r="L3">
            <v>12573104.309999999</v>
          </cell>
        </row>
        <row r="4">
          <cell r="G4">
            <v>4143415.95</v>
          </cell>
          <cell r="L4">
            <v>6939306.75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247942.43</v>
          </cell>
        </row>
        <row r="7">
          <cell r="G7">
            <v>7434570.6799999997</v>
          </cell>
          <cell r="L7">
            <v>5385855.1299999999</v>
          </cell>
        </row>
        <row r="8">
          <cell r="G8">
            <v>0</v>
          </cell>
        </row>
        <row r="9">
          <cell r="L9">
            <v>3726021.08</v>
          </cell>
        </row>
        <row r="10">
          <cell r="G10">
            <v>0</v>
          </cell>
          <cell r="L10">
            <v>1841290.3600000003</v>
          </cell>
        </row>
        <row r="11">
          <cell r="G11">
            <v>0</v>
          </cell>
          <cell r="L11">
            <v>1823297.8600000003</v>
          </cell>
        </row>
        <row r="12">
          <cell r="G12">
            <v>0</v>
          </cell>
          <cell r="L12">
            <v>7623011.75</v>
          </cell>
        </row>
        <row r="13">
          <cell r="L13">
            <v>5799713.8899999997</v>
          </cell>
        </row>
        <row r="14">
          <cell r="G14">
            <v>4478216.7100000009</v>
          </cell>
          <cell r="L14">
            <v>17992.5</v>
          </cell>
        </row>
        <row r="15">
          <cell r="G15">
            <v>3071162.22</v>
          </cell>
          <cell r="L15">
            <v>1892374.22</v>
          </cell>
        </row>
        <row r="16">
          <cell r="G16">
            <v>110003.87</v>
          </cell>
          <cell r="L16">
            <v>1874381.72</v>
          </cell>
        </row>
        <row r="17">
          <cell r="G17">
            <v>68915.399999999994</v>
          </cell>
          <cell r="L17">
            <v>1884730.72</v>
          </cell>
        </row>
        <row r="18">
          <cell r="G18">
            <v>41088.47</v>
          </cell>
        </row>
        <row r="19">
          <cell r="G19">
            <v>2961158.35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2095733.9700000002</v>
          </cell>
          <cell r="L22">
            <v>5148763.2300000004</v>
          </cell>
        </row>
        <row r="23">
          <cell r="G23">
            <v>614977.87</v>
          </cell>
          <cell r="L23">
            <v>7262000</v>
          </cell>
        </row>
        <row r="24">
          <cell r="G24">
            <v>580045.47</v>
          </cell>
          <cell r="L24">
            <v>20000000</v>
          </cell>
        </row>
        <row r="25">
          <cell r="G25">
            <v>34932.400000000001</v>
          </cell>
          <cell r="L25">
            <v>-12738000</v>
          </cell>
        </row>
        <row r="26">
          <cell r="G26">
            <v>1480756.1</v>
          </cell>
          <cell r="L26">
            <v>0</v>
          </cell>
        </row>
        <row r="27">
          <cell r="L27">
            <v>0</v>
          </cell>
        </row>
        <row r="28">
          <cell r="G28">
            <v>1000000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-3103729.03</v>
          </cell>
        </row>
        <row r="33">
          <cell r="G33">
            <v>311320.52</v>
          </cell>
          <cell r="L33">
            <v>3103729.03</v>
          </cell>
        </row>
        <row r="35">
          <cell r="G35">
            <v>4748843.08</v>
          </cell>
          <cell r="L35">
            <v>0</v>
          </cell>
        </row>
        <row r="36">
          <cell r="G36">
            <v>4748843.08</v>
          </cell>
          <cell r="L36">
            <v>0</v>
          </cell>
        </row>
        <row r="37">
          <cell r="L37">
            <v>990492.26</v>
          </cell>
        </row>
        <row r="38">
          <cell r="G38">
            <v>0</v>
          </cell>
          <cell r="L38">
            <v>0</v>
          </cell>
        </row>
        <row r="39">
          <cell r="L39">
            <v>990492.26</v>
          </cell>
        </row>
        <row r="40">
          <cell r="G40">
            <v>187991.15000000002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187991.15000000002</v>
          </cell>
        </row>
        <row r="45">
          <cell r="G45">
            <v>541515.79</v>
          </cell>
        </row>
        <row r="46">
          <cell r="G46">
            <v>353524.64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454851.05</v>
          </cell>
        </row>
        <row r="55">
          <cell r="G55">
            <v>21447888.620000001</v>
          </cell>
          <cell r="L55">
            <v>21447888.619999997</v>
          </cell>
        </row>
      </sheetData>
      <sheetData sheetId="37">
        <row r="3">
          <cell r="G3">
            <v>160898370.48000002</v>
          </cell>
          <cell r="L3">
            <v>41484118.620000005</v>
          </cell>
        </row>
        <row r="4">
          <cell r="G4">
            <v>4071934.05</v>
          </cell>
          <cell r="L4">
            <v>13262466.43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7994380.1699999999</v>
          </cell>
        </row>
        <row r="7">
          <cell r="G7">
            <v>156826436.43000001</v>
          </cell>
          <cell r="L7">
            <v>20227272.02</v>
          </cell>
        </row>
        <row r="8">
          <cell r="G8">
            <v>0</v>
          </cell>
        </row>
        <row r="9">
          <cell r="L9">
            <v>98983495.769999996</v>
          </cell>
        </row>
        <row r="10">
          <cell r="G10">
            <v>2659030.2999999998</v>
          </cell>
          <cell r="L10">
            <v>108493387.63</v>
          </cell>
        </row>
        <row r="11">
          <cell r="G11">
            <v>2659030.2999999998</v>
          </cell>
          <cell r="L11">
            <v>63386746.739999995</v>
          </cell>
        </row>
        <row r="12">
          <cell r="G12">
            <v>0</v>
          </cell>
          <cell r="L12">
            <v>78955382.989999995</v>
          </cell>
        </row>
        <row r="13">
          <cell r="L13">
            <v>15568636.25</v>
          </cell>
        </row>
        <row r="14">
          <cell r="G14">
            <v>42140445.289999999</v>
          </cell>
          <cell r="L14">
            <v>45106640.890000001</v>
          </cell>
        </row>
        <row r="15">
          <cell r="G15">
            <v>9550579.0800000001</v>
          </cell>
          <cell r="L15">
            <v>64867240.439999998</v>
          </cell>
        </row>
        <row r="16">
          <cell r="G16">
            <v>1440264.26</v>
          </cell>
          <cell r="L16">
            <v>19760599.550000001</v>
          </cell>
        </row>
        <row r="17">
          <cell r="G17">
            <v>62733.29</v>
          </cell>
          <cell r="L17">
            <v>-9509891.8599999994</v>
          </cell>
        </row>
        <row r="18">
          <cell r="G18">
            <v>1377530.97</v>
          </cell>
          <cell r="L18">
            <v>0</v>
          </cell>
        </row>
        <row r="19">
          <cell r="G19">
            <v>8110314.8200000003</v>
          </cell>
        </row>
        <row r="20">
          <cell r="L20">
            <v>0</v>
          </cell>
        </row>
        <row r="21">
          <cell r="G21">
            <v>110810.41</v>
          </cell>
        </row>
        <row r="22">
          <cell r="G22">
            <v>30733553.099999998</v>
          </cell>
          <cell r="L22">
            <v>20000000</v>
          </cell>
        </row>
        <row r="23">
          <cell r="G23">
            <v>1200160.8999999999</v>
          </cell>
          <cell r="L23">
            <v>20000000</v>
          </cell>
        </row>
        <row r="24">
          <cell r="G24">
            <v>35220.410000000003</v>
          </cell>
          <cell r="L24">
            <v>20000000</v>
          </cell>
        </row>
        <row r="25">
          <cell r="G25">
            <v>1164940.49</v>
          </cell>
          <cell r="L25">
            <v>0</v>
          </cell>
        </row>
        <row r="26">
          <cell r="G26">
            <v>29533392.199999999</v>
          </cell>
          <cell r="L26">
            <v>0</v>
          </cell>
        </row>
        <row r="27">
          <cell r="L27">
            <v>0</v>
          </cell>
        </row>
        <row r="28">
          <cell r="G28">
            <v>808183.63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2775307.15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50000076.670000002</v>
          </cell>
        </row>
        <row r="38">
          <cell r="G38">
            <v>0</v>
          </cell>
          <cell r="L38">
            <v>28060587.670000002</v>
          </cell>
        </row>
        <row r="39">
          <cell r="L39">
            <v>21939489</v>
          </cell>
        </row>
        <row r="40">
          <cell r="G40">
            <v>2296227.9299999997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2296227.9299999997</v>
          </cell>
        </row>
        <row r="45">
          <cell r="G45">
            <v>4705946.63</v>
          </cell>
        </row>
        <row r="46">
          <cell r="G46">
            <v>2409718.7000000002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2473617.2599999998</v>
          </cell>
        </row>
        <row r="55">
          <cell r="G55">
            <v>210467691.25999999</v>
          </cell>
          <cell r="L55">
            <v>210467691.06</v>
          </cell>
        </row>
      </sheetData>
      <sheetData sheetId="38">
        <row r="3">
          <cell r="G3">
            <v>81616462.030000001</v>
          </cell>
          <cell r="L3">
            <v>8797317.5500000007</v>
          </cell>
        </row>
        <row r="4">
          <cell r="L4">
            <v>650942.5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7953682.7800000003</v>
          </cell>
        </row>
        <row r="7">
          <cell r="G7">
            <v>81616462.030000001</v>
          </cell>
          <cell r="L7">
            <v>192692.27</v>
          </cell>
        </row>
        <row r="8">
          <cell r="G8">
            <v>0</v>
          </cell>
        </row>
        <row r="9">
          <cell r="L9">
            <v>36127199.780000001</v>
          </cell>
        </row>
        <row r="10">
          <cell r="G10">
            <v>0</v>
          </cell>
          <cell r="L10">
            <v>36127199.780000001</v>
          </cell>
        </row>
        <row r="11">
          <cell r="G11">
            <v>0</v>
          </cell>
          <cell r="L11">
            <v>28922359.440000001</v>
          </cell>
        </row>
        <row r="12">
          <cell r="G12">
            <v>0</v>
          </cell>
          <cell r="L12">
            <v>30643810.390000001</v>
          </cell>
        </row>
        <row r="13">
          <cell r="L13">
            <v>1721450.95</v>
          </cell>
        </row>
        <row r="14">
          <cell r="G14">
            <v>15598499.07</v>
          </cell>
          <cell r="L14">
            <v>7204840.3399999999</v>
          </cell>
        </row>
        <row r="15">
          <cell r="G15">
            <v>636084.18000000005</v>
          </cell>
          <cell r="L15">
            <v>7286018.5</v>
          </cell>
        </row>
        <row r="16">
          <cell r="G16">
            <v>636084.18000000005</v>
          </cell>
          <cell r="L16">
            <v>81178.16</v>
          </cell>
        </row>
        <row r="17">
          <cell r="L17">
            <v>0</v>
          </cell>
        </row>
        <row r="18">
          <cell r="G18">
            <v>636084.18000000005</v>
          </cell>
          <cell r="L18">
            <v>0</v>
          </cell>
        </row>
        <row r="20">
          <cell r="L20">
            <v>286507.24</v>
          </cell>
        </row>
        <row r="21">
          <cell r="G21">
            <v>0</v>
          </cell>
        </row>
        <row r="22">
          <cell r="G22">
            <v>14957572.74</v>
          </cell>
          <cell r="L22">
            <v>55786247.980000004</v>
          </cell>
        </row>
        <row r="23">
          <cell r="G23">
            <v>14957572.74</v>
          </cell>
          <cell r="L23">
            <v>17950000</v>
          </cell>
        </row>
        <row r="24">
          <cell r="L24">
            <v>17950000</v>
          </cell>
        </row>
        <row r="25">
          <cell r="G25">
            <v>14957572.74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-4047</v>
          </cell>
          <cell r="L30">
            <v>0</v>
          </cell>
        </row>
        <row r="31">
          <cell r="G31">
            <v>-4047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8889.15</v>
          </cell>
          <cell r="L33">
            <v>0</v>
          </cell>
        </row>
        <row r="35">
          <cell r="G35">
            <v>285.22000000000116</v>
          </cell>
          <cell r="L35">
            <v>0</v>
          </cell>
        </row>
        <row r="36">
          <cell r="G36">
            <v>203163.71</v>
          </cell>
          <cell r="L36">
            <v>0</v>
          </cell>
        </row>
        <row r="37">
          <cell r="G37">
            <v>202878.49</v>
          </cell>
          <cell r="L37">
            <v>37836247.980000004</v>
          </cell>
        </row>
        <row r="38">
          <cell r="G38">
            <v>0</v>
          </cell>
          <cell r="L38">
            <v>23428862.940000001</v>
          </cell>
        </row>
        <row r="39">
          <cell r="L39">
            <v>14407385.039999999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106609.58</v>
          </cell>
        </row>
        <row r="46">
          <cell r="G46">
            <v>106609.58</v>
          </cell>
        </row>
        <row r="47">
          <cell r="G47">
            <v>0</v>
          </cell>
        </row>
        <row r="48">
          <cell r="G48">
            <v>617373.98</v>
          </cell>
        </row>
        <row r="49">
          <cell r="G49">
            <v>617373.98</v>
          </cell>
        </row>
        <row r="54">
          <cell r="G54">
            <v>3782026.23</v>
          </cell>
        </row>
        <row r="55">
          <cell r="G55">
            <v>100997272.55000001</v>
          </cell>
          <cell r="L55">
            <v>100997272.55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KFİNANS SİGORTA LTD"/>
      <sheetName val="ANADOLU ANONİM TÜRK SİGORTA ŞTİ"/>
      <sheetName val="AS-CAN SİGORTA ŞTİ.LTD"/>
      <sheetName val="AVEON SİGORTA LTD"/>
      <sheetName val="AXA SİGORTA A.Ş"/>
      <sheetName val="ALFA SİGORTA CO. LTD"/>
      <sheetName val="BEY SİGORTA LTD"/>
      <sheetName val="BİCARE INSURANCE LTD"/>
      <sheetName val="CAN SİGORTA LTD"/>
      <sheetName val="COMMERCIAL INSURANCE LTD"/>
      <sheetName val="CORRECT CHOICE INSURANCE LTD"/>
      <sheetName val="CREDITWEST INSURANCE LTD"/>
      <sheetName val="DAĞLI SİGORTA LTD"/>
      <sheetName val="EUROCITY INSURANCE LTD"/>
      <sheetName val="EIG SİGORTA LTD"/>
      <sheetName val="EAGER INSURANCE LTD"/>
      <sheetName val="GIG SİGORTA A.Ş"/>
      <sheetName val="GOLD INSURANCE LTD"/>
      <sheetName val="GRANDPLUS INSURANCE LTD"/>
      <sheetName val="I.O.N INSURANCE LTD"/>
      <sheetName val="İYİ GELECEK SİGORTA LTD"/>
      <sheetName val="GÜVEN SİGORTA (KIBRIS) ŞTİ. LTD"/>
      <sheetName val="KIBRIS İKTİSAT SİGORTA LTD"/>
      <sheetName val="KIBRIS KAPİTAL INSURANCE LTD"/>
      <sheetName val="KIBRIS SİGORTA ŞTİ. LTD"/>
      <sheetName val="LİMASOL SİGORTA LTD"/>
      <sheetName val="LİGHTSTAR INSURANCE LTD"/>
      <sheetName val="MAPFREE INSURANCE LTD"/>
      <sheetName val="NORTHPRIME INSURANCE LTD"/>
      <sheetName val="NEAR EAST SİGORTA LTD"/>
      <sheetName val="SEGURE INSURANCE LTD"/>
      <sheetName val="SMART TARGET INSURANCE LTD"/>
      <sheetName val="ŞEKER SİGORTA (KIBRIS) LTD"/>
      <sheetName val="TOWER INSURANCE LTD"/>
      <sheetName val="TÜRK SİGORTA LTD"/>
      <sheetName val="TÜRKİYE SİGORTA A.Ş"/>
      <sheetName val="UNIVERSAL SİGORTA LTD"/>
      <sheetName val="ZİRVE SİGORTA LTD"/>
      <sheetName val="ZURİCH SİGORTA A.Ş"/>
      <sheetName val="GERÇEK KONSOLİDE (2)"/>
      <sheetName val="KONSOLİDE (1)"/>
      <sheetName val="Hasar Payları"/>
      <sheetName val="Hasar Odemeleri"/>
      <sheetName val="KAR Z"/>
      <sheetName val="PRİM ÜRETİMİ"/>
      <sheetName val="Teknik_Kar-Zar."/>
      <sheetName val="Mualalk (2)"/>
      <sheetName val="mualalk"/>
      <sheetName val="HASAR PRİM ORANI"/>
      <sheetName val="ŞTİ.MASRAF ORANI (3)"/>
      <sheetName val="PRİM ÜRETİMİ (2)"/>
      <sheetName val="P.SINIF"/>
      <sheetName val="SOLO"/>
      <sheetName val="SOLO (2)"/>
      <sheetName val="TK GELİRLER"/>
      <sheetName val="TK GİDERLER(2)"/>
      <sheetName val="HASAR YÜZDELİK PAYI"/>
      <sheetName val="PRİM ÜRETİMİ YÜZDELİK (2)"/>
      <sheetName val="PAZAR PAYI"/>
      <sheetName val="PRİM ÜRETİMİ YÜZDE (11)"/>
      <sheetName val="MUALLAK HASAR"/>
      <sheetName val="TK GELİRLER (2)"/>
      <sheetName val="HP ORANI"/>
      <sheetName val="TK GELİRLER hp(3)"/>
      <sheetName val="MUALLAK TABLO"/>
      <sheetName val="TOPLAM KONSOLİDE(2010-2016)"/>
      <sheetName val="PRİM ÜRETİMİ YÜZDELİK (3)"/>
      <sheetName val="TOP.KONSOLİDE (5)"/>
      <sheetName val="TOP.KONSOLİDE (9)"/>
      <sheetName val="Sheet1"/>
      <sheetName val="Sayfa1"/>
    </sheetNames>
    <sheetDataSet>
      <sheetData sheetId="0">
        <row r="3">
          <cell r="D3">
            <v>4049932.0499999993</v>
          </cell>
          <cell r="E3">
            <v>0</v>
          </cell>
          <cell r="F3">
            <v>20260373.379999995</v>
          </cell>
          <cell r="G3">
            <v>5394349.629999999</v>
          </cell>
          <cell r="H3">
            <v>2329890.2600000002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32034545.319999997</v>
          </cell>
          <cell r="N3">
            <v>0</v>
          </cell>
          <cell r="O3">
            <v>32034545.319999997</v>
          </cell>
        </row>
        <row r="4">
          <cell r="D4">
            <v>1974596.2</v>
          </cell>
          <cell r="E4">
            <v>0</v>
          </cell>
          <cell r="F4">
            <v>11884976.43</v>
          </cell>
          <cell r="G4">
            <v>2362556.27</v>
          </cell>
          <cell r="H4">
            <v>669254.99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16891383.889999997</v>
          </cell>
          <cell r="N4">
            <v>0</v>
          </cell>
          <cell r="O4">
            <v>16891383.889999997</v>
          </cell>
        </row>
        <row r="5">
          <cell r="D5">
            <v>603966.73</v>
          </cell>
          <cell r="E5">
            <v>0</v>
          </cell>
          <cell r="F5">
            <v>1876093.95</v>
          </cell>
          <cell r="G5">
            <v>697494.48</v>
          </cell>
          <cell r="H5">
            <v>245766.81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3423321.9699999997</v>
          </cell>
          <cell r="N5">
            <v>0</v>
          </cell>
          <cell r="O5">
            <v>3423321.9699999997</v>
          </cell>
        </row>
        <row r="6">
          <cell r="D6">
            <v>0</v>
          </cell>
          <cell r="E6">
            <v>0</v>
          </cell>
          <cell r="F6">
            <v>337480</v>
          </cell>
          <cell r="G6">
            <v>348172.55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685652.55</v>
          </cell>
          <cell r="N6">
            <v>0</v>
          </cell>
          <cell r="O6">
            <v>685652.55</v>
          </cell>
        </row>
        <row r="7">
          <cell r="D7">
            <v>242672.92</v>
          </cell>
          <cell r="E7">
            <v>0</v>
          </cell>
          <cell r="F7">
            <v>2458494.69</v>
          </cell>
          <cell r="G7">
            <v>402990.29000000004</v>
          </cell>
          <cell r="H7">
            <v>213926.34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3318084.2399999998</v>
          </cell>
          <cell r="N7">
            <v>0</v>
          </cell>
          <cell r="O7">
            <v>3318084.2399999998</v>
          </cell>
        </row>
        <row r="8">
          <cell r="D8">
            <v>216220.38</v>
          </cell>
          <cell r="E8">
            <v>0</v>
          </cell>
          <cell r="F8">
            <v>1899501.19</v>
          </cell>
          <cell r="G8">
            <v>459128.28</v>
          </cell>
          <cell r="H8">
            <v>220753.49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2795603.34</v>
          </cell>
          <cell r="N8">
            <v>0</v>
          </cell>
          <cell r="O8">
            <v>2795603.34</v>
          </cell>
        </row>
        <row r="9">
          <cell r="D9">
            <v>0</v>
          </cell>
          <cell r="E9">
            <v>0</v>
          </cell>
          <cell r="F9">
            <v>359345</v>
          </cell>
          <cell r="G9">
            <v>42500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401845</v>
          </cell>
          <cell r="N9">
            <v>0</v>
          </cell>
          <cell r="O9">
            <v>401845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26452.54</v>
          </cell>
          <cell r="E13">
            <v>0</v>
          </cell>
          <cell r="F13">
            <v>199648.5</v>
          </cell>
          <cell r="G13">
            <v>-98637.99</v>
          </cell>
          <cell r="H13">
            <v>-6827.15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120635.90000000001</v>
          </cell>
          <cell r="N13">
            <v>0</v>
          </cell>
          <cell r="O13">
            <v>120635.90000000001</v>
          </cell>
        </row>
        <row r="14">
          <cell r="D14">
            <v>1079336.67</v>
          </cell>
          <cell r="E14">
            <v>0</v>
          </cell>
          <cell r="F14">
            <v>2320810.41</v>
          </cell>
          <cell r="G14">
            <v>1037421.69</v>
          </cell>
          <cell r="H14">
            <v>741872.39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5179441.1599999992</v>
          </cell>
          <cell r="N14">
            <v>0</v>
          </cell>
          <cell r="O14">
            <v>5179441.1599999992</v>
          </cell>
        </row>
        <row r="15">
          <cell r="D15">
            <v>785728.46</v>
          </cell>
          <cell r="E15">
            <v>0</v>
          </cell>
          <cell r="F15">
            <v>1832774.59</v>
          </cell>
          <cell r="G15">
            <v>602016.35</v>
          </cell>
          <cell r="H15">
            <v>238302.53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3458821.9299999997</v>
          </cell>
          <cell r="N15">
            <v>0</v>
          </cell>
          <cell r="O15">
            <v>3458821.9299999997</v>
          </cell>
        </row>
        <row r="16">
          <cell r="D16">
            <v>0</v>
          </cell>
          <cell r="E16">
            <v>0</v>
          </cell>
          <cell r="F16">
            <v>154680.5</v>
          </cell>
          <cell r="G16">
            <v>42500</v>
          </cell>
          <cell r="H16">
            <v>350000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547180.5</v>
          </cell>
          <cell r="N16">
            <v>0</v>
          </cell>
          <cell r="O16">
            <v>547180.5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293608.21000000002</v>
          </cell>
          <cell r="E20">
            <v>0</v>
          </cell>
          <cell r="F20">
            <v>333355.32</v>
          </cell>
          <cell r="G20">
            <v>392905.34</v>
          </cell>
          <cell r="H20">
            <v>153569.85999999999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1173438.73</v>
          </cell>
          <cell r="N20">
            <v>0</v>
          </cell>
          <cell r="O20">
            <v>1173438.73</v>
          </cell>
        </row>
        <row r="21">
          <cell r="D21">
            <v>149359.53</v>
          </cell>
          <cell r="E21">
            <v>0</v>
          </cell>
          <cell r="F21">
            <v>1382517.9</v>
          </cell>
          <cell r="G21">
            <v>545714.35</v>
          </cell>
          <cell r="H21">
            <v>459069.73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2536661.5099999998</v>
          </cell>
          <cell r="N21">
            <v>0</v>
          </cell>
          <cell r="O21">
            <v>2536661.5099999998</v>
          </cell>
        </row>
        <row r="22">
          <cell r="D22">
            <v>3523869.37</v>
          </cell>
          <cell r="E22">
            <v>0</v>
          </cell>
          <cell r="F22">
            <v>13356236.92</v>
          </cell>
          <cell r="G22">
            <v>4519252.17</v>
          </cell>
          <cell r="H22">
            <v>2016806.8199999998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23416165.280000001</v>
          </cell>
          <cell r="O22">
            <v>23416165.280000001</v>
          </cell>
        </row>
        <row r="23">
          <cell r="D23">
            <v>1399321.14</v>
          </cell>
          <cell r="E23">
            <v>0</v>
          </cell>
          <cell r="F23">
            <v>5941810.3399999999</v>
          </cell>
          <cell r="G23">
            <v>1181284.3700000001</v>
          </cell>
          <cell r="H23">
            <v>469052.97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8991468.8200000003</v>
          </cell>
          <cell r="N23">
            <v>0</v>
          </cell>
          <cell r="O23">
            <v>8991468.8200000003</v>
          </cell>
        </row>
        <row r="24">
          <cell r="D24">
            <v>660757.94999999995</v>
          </cell>
          <cell r="E24">
            <v>0</v>
          </cell>
          <cell r="F24">
            <v>1649277.73</v>
          </cell>
          <cell r="G24">
            <v>910687.84</v>
          </cell>
          <cell r="H24">
            <v>386799.39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3607522.9099999997</v>
          </cell>
          <cell r="N24">
            <v>0</v>
          </cell>
          <cell r="O24">
            <v>3607522.9099999997</v>
          </cell>
        </row>
        <row r="25">
          <cell r="D25">
            <v>0</v>
          </cell>
          <cell r="E25">
            <v>0</v>
          </cell>
          <cell r="F25">
            <v>675960</v>
          </cell>
          <cell r="G25">
            <v>695345.09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1371305.0899999999</v>
          </cell>
          <cell r="N25">
            <v>0</v>
          </cell>
          <cell r="O25">
            <v>1371305.0899999999</v>
          </cell>
        </row>
        <row r="26">
          <cell r="D26">
            <v>1463790.28</v>
          </cell>
          <cell r="E26">
            <v>0</v>
          </cell>
          <cell r="F26">
            <v>4896688.8499999996</v>
          </cell>
          <cell r="G26">
            <v>1731934.8699999999</v>
          </cell>
          <cell r="H26">
            <v>1160954.46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9253368.4600000009</v>
          </cell>
          <cell r="N26">
            <v>0</v>
          </cell>
          <cell r="O26">
            <v>9253368.4600000009</v>
          </cell>
        </row>
        <row r="27">
          <cell r="D27">
            <v>1182618.33</v>
          </cell>
          <cell r="E27">
            <v>0</v>
          </cell>
          <cell r="F27">
            <v>4129094.92</v>
          </cell>
          <cell r="G27">
            <v>1496430.68</v>
          </cell>
          <cell r="H27">
            <v>559497.53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7367641.46</v>
          </cell>
          <cell r="N27">
            <v>0</v>
          </cell>
          <cell r="O27">
            <v>7367641.46</v>
          </cell>
        </row>
        <row r="28">
          <cell r="D28">
            <v>0</v>
          </cell>
          <cell r="E28">
            <v>0</v>
          </cell>
          <cell r="F28">
            <v>309361</v>
          </cell>
          <cell r="G28">
            <v>85000</v>
          </cell>
          <cell r="H28">
            <v>500000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894361</v>
          </cell>
          <cell r="N28">
            <v>0</v>
          </cell>
          <cell r="O28">
            <v>894361</v>
          </cell>
        </row>
        <row r="29">
          <cell r="D29">
            <v>281171.95</v>
          </cell>
          <cell r="E29">
            <v>0</v>
          </cell>
          <cell r="F29">
            <v>458232.93</v>
          </cell>
          <cell r="G29">
            <v>150504.19</v>
          </cell>
          <cell r="H29">
            <v>101456.93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991366</v>
          </cell>
          <cell r="N29">
            <v>0</v>
          </cell>
          <cell r="O29">
            <v>991366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192500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192500</v>
          </cell>
          <cell r="N34">
            <v>0</v>
          </cell>
          <cell r="O34">
            <v>192500</v>
          </cell>
        </row>
        <row r="35">
          <cell r="D35">
            <v>526062.67999999924</v>
          </cell>
          <cell r="E35">
            <v>0</v>
          </cell>
          <cell r="F35">
            <v>6904136.4599999953</v>
          </cell>
          <cell r="G35">
            <v>875097.45999999903</v>
          </cell>
          <cell r="H35">
            <v>313083.44000000041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8618380.0399999954</v>
          </cell>
          <cell r="N35">
            <v>0</v>
          </cell>
          <cell r="O35">
            <v>8618380.0399999954</v>
          </cell>
        </row>
        <row r="39">
          <cell r="M39">
            <v>9892598.9700000007</v>
          </cell>
          <cell r="N39">
            <v>0</v>
          </cell>
          <cell r="O39">
            <v>9892598.9700000007</v>
          </cell>
        </row>
        <row r="40">
          <cell r="M40">
            <v>4687829.16</v>
          </cell>
          <cell r="O40">
            <v>4687829.16</v>
          </cell>
        </row>
        <row r="41">
          <cell r="M41">
            <v>4791004.8499999996</v>
          </cell>
          <cell r="O41">
            <v>4791004.8499999996</v>
          </cell>
        </row>
        <row r="42">
          <cell r="M42">
            <v>0</v>
          </cell>
          <cell r="O42">
            <v>0</v>
          </cell>
        </row>
        <row r="43">
          <cell r="M43">
            <v>413764.96</v>
          </cell>
          <cell r="O43">
            <v>413764.96</v>
          </cell>
        </row>
        <row r="44">
          <cell r="M44">
            <v>0</v>
          </cell>
          <cell r="O44">
            <v>0</v>
          </cell>
        </row>
        <row r="45">
          <cell r="M45">
            <v>0</v>
          </cell>
          <cell r="O45">
            <v>0</v>
          </cell>
        </row>
        <row r="46">
          <cell r="M46">
            <v>4410310.82</v>
          </cell>
          <cell r="N46">
            <v>0</v>
          </cell>
          <cell r="O46">
            <v>4410310.82</v>
          </cell>
        </row>
        <row r="47">
          <cell r="M47">
            <v>419145.38</v>
          </cell>
          <cell r="O47">
            <v>419145.38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3991165.44</v>
          </cell>
          <cell r="O51">
            <v>3991165.44</v>
          </cell>
        </row>
        <row r="52">
          <cell r="M52">
            <v>0</v>
          </cell>
          <cell r="O52">
            <v>0</v>
          </cell>
        </row>
        <row r="53">
          <cell r="M53">
            <v>688109.14</v>
          </cell>
          <cell r="N53">
            <v>0</v>
          </cell>
          <cell r="O53">
            <v>688109.14</v>
          </cell>
        </row>
        <row r="54">
          <cell r="M54">
            <v>111683.13</v>
          </cell>
          <cell r="O54">
            <v>111683.13</v>
          </cell>
        </row>
        <row r="55">
          <cell r="M55">
            <v>0</v>
          </cell>
          <cell r="O55">
            <v>0</v>
          </cell>
        </row>
        <row r="56">
          <cell r="M56">
            <v>576426.01</v>
          </cell>
          <cell r="O56">
            <v>576426.01</v>
          </cell>
        </row>
        <row r="57">
          <cell r="M57">
            <v>2447982.75</v>
          </cell>
          <cell r="N57">
            <v>0</v>
          </cell>
          <cell r="O57">
            <v>2447982.75</v>
          </cell>
        </row>
        <row r="58">
          <cell r="M58">
            <v>0</v>
          </cell>
          <cell r="O58">
            <v>0</v>
          </cell>
        </row>
        <row r="59">
          <cell r="M59">
            <v>2447982.75</v>
          </cell>
          <cell r="O59">
            <v>2447982.75</v>
          </cell>
        </row>
        <row r="60">
          <cell r="M60">
            <v>722501.69</v>
          </cell>
          <cell r="O60">
            <v>722501.69</v>
          </cell>
        </row>
        <row r="61">
          <cell r="M61">
            <v>1725481.06</v>
          </cell>
          <cell r="O61">
            <v>1725481.06</v>
          </cell>
        </row>
      </sheetData>
      <sheetData sheetId="1">
        <row r="3">
          <cell r="D3">
            <v>257544249</v>
          </cell>
          <cell r="E3">
            <v>20229871</v>
          </cell>
          <cell r="F3">
            <v>122998978</v>
          </cell>
          <cell r="G3">
            <v>455964853</v>
          </cell>
          <cell r="H3">
            <v>19325706</v>
          </cell>
          <cell r="I3">
            <v>34655063</v>
          </cell>
          <cell r="J3">
            <v>0</v>
          </cell>
          <cell r="K3">
            <v>0</v>
          </cell>
          <cell r="L3">
            <v>316962508</v>
          </cell>
          <cell r="M3">
            <v>1227681228</v>
          </cell>
          <cell r="N3">
            <v>0</v>
          </cell>
          <cell r="O3">
            <v>1227681228</v>
          </cell>
        </row>
        <row r="4">
          <cell r="D4">
            <v>146689217</v>
          </cell>
          <cell r="E4">
            <v>14172538</v>
          </cell>
          <cell r="F4">
            <v>56981458</v>
          </cell>
          <cell r="G4">
            <v>264137926</v>
          </cell>
          <cell r="H4">
            <v>12559055</v>
          </cell>
          <cell r="I4">
            <v>19590363</v>
          </cell>
          <cell r="J4">
            <v>0</v>
          </cell>
          <cell r="K4">
            <v>0</v>
          </cell>
          <cell r="L4">
            <v>146526160</v>
          </cell>
          <cell r="M4">
            <v>660656717</v>
          </cell>
          <cell r="N4">
            <v>0</v>
          </cell>
          <cell r="O4">
            <v>660656717</v>
          </cell>
        </row>
        <row r="5">
          <cell r="D5">
            <v>26047308</v>
          </cell>
          <cell r="E5">
            <v>3281937</v>
          </cell>
          <cell r="F5">
            <v>11757748</v>
          </cell>
          <cell r="G5">
            <v>57083990</v>
          </cell>
          <cell r="H5">
            <v>2261706</v>
          </cell>
          <cell r="I5">
            <v>4379394</v>
          </cell>
          <cell r="J5">
            <v>0</v>
          </cell>
          <cell r="K5">
            <v>0</v>
          </cell>
          <cell r="L5">
            <v>26391880</v>
          </cell>
          <cell r="M5">
            <v>131203963</v>
          </cell>
          <cell r="N5">
            <v>0</v>
          </cell>
          <cell r="O5">
            <v>131203963</v>
          </cell>
        </row>
        <row r="6">
          <cell r="D6">
            <v>13888992</v>
          </cell>
          <cell r="E6">
            <v>804987</v>
          </cell>
          <cell r="F6">
            <v>35824657</v>
          </cell>
          <cell r="G6">
            <v>79254593</v>
          </cell>
          <cell r="H6">
            <v>10690</v>
          </cell>
          <cell r="I6">
            <v>4592325</v>
          </cell>
          <cell r="J6">
            <v>0</v>
          </cell>
          <cell r="K6">
            <v>0</v>
          </cell>
          <cell r="L6">
            <v>88981512</v>
          </cell>
          <cell r="M6">
            <v>223357756</v>
          </cell>
          <cell r="N6">
            <v>0</v>
          </cell>
          <cell r="O6">
            <v>223357756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D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D9">
            <v>0</v>
          </cell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D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D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D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D14">
            <v>70918732</v>
          </cell>
          <cell r="E14">
            <v>1970409</v>
          </cell>
          <cell r="F14">
            <v>18435115</v>
          </cell>
          <cell r="G14">
            <v>55488344</v>
          </cell>
          <cell r="H14">
            <v>4494255</v>
          </cell>
          <cell r="I14">
            <v>6092981</v>
          </cell>
          <cell r="J14">
            <v>0</v>
          </cell>
          <cell r="K14">
            <v>0</v>
          </cell>
          <cell r="L14">
            <v>55062956</v>
          </cell>
          <cell r="M14">
            <v>212462792</v>
          </cell>
          <cell r="N14">
            <v>0</v>
          </cell>
          <cell r="O14">
            <v>212462792</v>
          </cell>
        </row>
        <row r="15">
          <cell r="D15">
            <v>53663118</v>
          </cell>
          <cell r="E15">
            <v>2451335</v>
          </cell>
          <cell r="F15">
            <v>14989500</v>
          </cell>
          <cell r="G15">
            <v>60266535</v>
          </cell>
          <cell r="H15">
            <v>4481529</v>
          </cell>
          <cell r="I15">
            <v>3949672</v>
          </cell>
          <cell r="J15">
            <v>0</v>
          </cell>
          <cell r="K15">
            <v>0</v>
          </cell>
          <cell r="L15">
            <v>52269447</v>
          </cell>
          <cell r="M15">
            <v>192071136</v>
          </cell>
          <cell r="N15">
            <v>0</v>
          </cell>
          <cell r="O15">
            <v>192071136</v>
          </cell>
        </row>
        <row r="16">
          <cell r="D16">
            <v>17255614</v>
          </cell>
          <cell r="E16">
            <v>-480926</v>
          </cell>
          <cell r="F16">
            <v>3445615</v>
          </cell>
          <cell r="G16">
            <v>-4778191</v>
          </cell>
          <cell r="H16">
            <v>12726</v>
          </cell>
          <cell r="I16">
            <v>2143309</v>
          </cell>
          <cell r="J16">
            <v>0</v>
          </cell>
          <cell r="K16">
            <v>0</v>
          </cell>
          <cell r="L16">
            <v>2793509</v>
          </cell>
          <cell r="M16">
            <v>20391656</v>
          </cell>
          <cell r="N16">
            <v>0</v>
          </cell>
          <cell r="O16">
            <v>20391656</v>
          </cell>
        </row>
        <row r="17">
          <cell r="D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</row>
        <row r="22">
          <cell r="D22">
            <v>248407612</v>
          </cell>
          <cell r="E22">
            <v>18704190</v>
          </cell>
          <cell r="F22">
            <v>119156198</v>
          </cell>
          <cell r="G22">
            <v>442797488</v>
          </cell>
          <cell r="H22">
            <v>19162012</v>
          </cell>
          <cell r="I22">
            <v>32363250</v>
          </cell>
          <cell r="J22">
            <v>0</v>
          </cell>
          <cell r="K22">
            <v>0</v>
          </cell>
          <cell r="L22">
            <v>304172518</v>
          </cell>
          <cell r="M22">
            <v>1184763268</v>
          </cell>
          <cell r="O22">
            <v>1184763268</v>
          </cell>
        </row>
        <row r="23">
          <cell r="D23">
            <v>146689217</v>
          </cell>
          <cell r="E23">
            <v>14172538</v>
          </cell>
          <cell r="F23">
            <v>56981458</v>
          </cell>
          <cell r="G23">
            <v>264137926</v>
          </cell>
          <cell r="H23">
            <v>12559055</v>
          </cell>
          <cell r="I23">
            <v>19590363</v>
          </cell>
          <cell r="J23">
            <v>0</v>
          </cell>
          <cell r="K23">
            <v>0</v>
          </cell>
          <cell r="L23">
            <v>146526160</v>
          </cell>
          <cell r="M23">
            <v>660656717</v>
          </cell>
          <cell r="N23">
            <v>0</v>
          </cell>
          <cell r="O23">
            <v>660656717</v>
          </cell>
        </row>
        <row r="24">
          <cell r="D24">
            <v>15842087</v>
          </cell>
          <cell r="E24">
            <v>1702848</v>
          </cell>
          <cell r="F24">
            <v>7824772</v>
          </cell>
          <cell r="G24">
            <v>42685325</v>
          </cell>
          <cell r="H24">
            <v>2064496</v>
          </cell>
          <cell r="I24">
            <v>2083919</v>
          </cell>
          <cell r="J24">
            <v>0</v>
          </cell>
          <cell r="K24">
            <v>0</v>
          </cell>
          <cell r="L24">
            <v>12879654</v>
          </cell>
          <cell r="M24">
            <v>85083101</v>
          </cell>
          <cell r="N24">
            <v>0</v>
          </cell>
          <cell r="O24">
            <v>85083101</v>
          </cell>
        </row>
        <row r="25">
          <cell r="D25">
            <v>13888992</v>
          </cell>
          <cell r="E25">
            <v>804987</v>
          </cell>
          <cell r="F25">
            <v>35824657</v>
          </cell>
          <cell r="G25">
            <v>79254592</v>
          </cell>
          <cell r="H25">
            <v>10691</v>
          </cell>
          <cell r="I25">
            <v>4592325</v>
          </cell>
          <cell r="J25">
            <v>0</v>
          </cell>
          <cell r="K25">
            <v>0</v>
          </cell>
          <cell r="L25">
            <v>88981512</v>
          </cell>
          <cell r="M25">
            <v>223357756</v>
          </cell>
          <cell r="N25">
            <v>0</v>
          </cell>
          <cell r="O25">
            <v>223357756</v>
          </cell>
        </row>
        <row r="26">
          <cell r="D26">
            <v>70918732</v>
          </cell>
          <cell r="E26">
            <v>1970409</v>
          </cell>
          <cell r="F26">
            <v>18435115</v>
          </cell>
          <cell r="G26">
            <v>55488344</v>
          </cell>
          <cell r="H26">
            <v>4494255</v>
          </cell>
          <cell r="I26">
            <v>6092981</v>
          </cell>
          <cell r="J26">
            <v>0</v>
          </cell>
          <cell r="K26">
            <v>0</v>
          </cell>
          <cell r="L26">
            <v>55062956</v>
          </cell>
          <cell r="M26">
            <v>212462792</v>
          </cell>
          <cell r="N26">
            <v>0</v>
          </cell>
          <cell r="O26">
            <v>212462792</v>
          </cell>
        </row>
        <row r="27">
          <cell r="D27">
            <v>53663118</v>
          </cell>
          <cell r="E27">
            <v>2451335</v>
          </cell>
          <cell r="F27">
            <v>14989500</v>
          </cell>
          <cell r="G27">
            <v>60266535</v>
          </cell>
          <cell r="H27">
            <v>4481529</v>
          </cell>
          <cell r="I27">
            <v>3949672</v>
          </cell>
          <cell r="J27">
            <v>0</v>
          </cell>
          <cell r="K27">
            <v>0</v>
          </cell>
          <cell r="L27">
            <v>52269447</v>
          </cell>
          <cell r="M27">
            <v>192071136</v>
          </cell>
          <cell r="N27">
            <v>0</v>
          </cell>
          <cell r="O27">
            <v>192071136</v>
          </cell>
        </row>
        <row r="28">
          <cell r="D28">
            <v>17255614</v>
          </cell>
          <cell r="E28">
            <v>-480926</v>
          </cell>
          <cell r="F28">
            <v>3445615</v>
          </cell>
          <cell r="G28">
            <v>-4778191</v>
          </cell>
          <cell r="H28">
            <v>12726</v>
          </cell>
          <cell r="I28">
            <v>2143309</v>
          </cell>
          <cell r="J28">
            <v>0</v>
          </cell>
          <cell r="K28">
            <v>0</v>
          </cell>
          <cell r="L28">
            <v>2793509</v>
          </cell>
          <cell r="M28">
            <v>20391656</v>
          </cell>
          <cell r="N28">
            <v>0</v>
          </cell>
          <cell r="O28">
            <v>20391656</v>
          </cell>
        </row>
        <row r="29">
          <cell r="D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1068584</v>
          </cell>
          <cell r="E34">
            <v>53408</v>
          </cell>
          <cell r="F34">
            <v>90196</v>
          </cell>
          <cell r="G34">
            <v>1231301</v>
          </cell>
          <cell r="H34">
            <v>33515</v>
          </cell>
          <cell r="I34">
            <v>3662</v>
          </cell>
          <cell r="J34">
            <v>0</v>
          </cell>
          <cell r="K34">
            <v>0</v>
          </cell>
          <cell r="L34">
            <v>722236</v>
          </cell>
          <cell r="M34">
            <v>3202902</v>
          </cell>
          <cell r="N34">
            <v>0</v>
          </cell>
          <cell r="O34">
            <v>3202902</v>
          </cell>
        </row>
        <row r="35">
          <cell r="D35">
            <v>9136637</v>
          </cell>
          <cell r="E35">
            <v>1525681</v>
          </cell>
          <cell r="F35">
            <v>3842780</v>
          </cell>
          <cell r="G35">
            <v>13167365</v>
          </cell>
          <cell r="H35">
            <v>163694</v>
          </cell>
          <cell r="I35">
            <v>2291813</v>
          </cell>
          <cell r="J35">
            <v>0</v>
          </cell>
          <cell r="K35">
            <v>0</v>
          </cell>
          <cell r="L35">
            <v>12789990</v>
          </cell>
          <cell r="M35">
            <v>42917960</v>
          </cell>
          <cell r="N35">
            <v>0</v>
          </cell>
          <cell r="O35">
            <v>42917960</v>
          </cell>
        </row>
        <row r="39">
          <cell r="M39">
            <v>64102868.599999994</v>
          </cell>
          <cell r="N39">
            <v>0</v>
          </cell>
          <cell r="O39">
            <v>64102868.599999994</v>
          </cell>
        </row>
        <row r="40">
          <cell r="M40">
            <v>53979839.560000002</v>
          </cell>
          <cell r="O40">
            <v>53979839.560000002</v>
          </cell>
        </row>
        <row r="41">
          <cell r="M41">
            <v>9054138.9100000001</v>
          </cell>
          <cell r="O41">
            <v>9054138.9100000001</v>
          </cell>
        </row>
        <row r="42">
          <cell r="M42">
            <v>220568.16</v>
          </cell>
          <cell r="O42">
            <v>220568.16</v>
          </cell>
        </row>
        <row r="43">
          <cell r="M43">
            <v>848321.97</v>
          </cell>
          <cell r="O43">
            <v>848321.97</v>
          </cell>
        </row>
        <row r="44">
          <cell r="M44">
            <v>0</v>
          </cell>
          <cell r="O44">
            <v>0</v>
          </cell>
        </row>
        <row r="45">
          <cell r="M45">
            <v>0</v>
          </cell>
          <cell r="O45">
            <v>0</v>
          </cell>
        </row>
        <row r="46">
          <cell r="M46">
            <v>71055109.879999995</v>
          </cell>
          <cell r="N46">
            <v>0</v>
          </cell>
          <cell r="O46">
            <v>71055109.879999995</v>
          </cell>
        </row>
        <row r="47">
          <cell r="M47">
            <v>17975613.510000002</v>
          </cell>
          <cell r="O47">
            <v>17975613.510000002</v>
          </cell>
        </row>
        <row r="51">
          <cell r="M51">
            <v>53065468.740000002</v>
          </cell>
          <cell r="O51">
            <v>53065468.740000002</v>
          </cell>
        </row>
        <row r="52">
          <cell r="M52">
            <v>14027.63</v>
          </cell>
          <cell r="O52">
            <v>14027.63</v>
          </cell>
        </row>
        <row r="53">
          <cell r="M53">
            <v>12487811.710000001</v>
          </cell>
          <cell r="N53">
            <v>0</v>
          </cell>
          <cell r="O53">
            <v>12487811.710000001</v>
          </cell>
        </row>
        <row r="54">
          <cell r="M54">
            <v>0</v>
          </cell>
          <cell r="O54">
            <v>0</v>
          </cell>
        </row>
        <row r="55">
          <cell r="M55">
            <v>205759.71</v>
          </cell>
          <cell r="O55">
            <v>205759.71</v>
          </cell>
        </row>
        <row r="56">
          <cell r="M56">
            <v>12282052</v>
          </cell>
          <cell r="O56">
            <v>12282052</v>
          </cell>
        </row>
        <row r="57">
          <cell r="M57">
            <v>37588149.090000004</v>
          </cell>
          <cell r="N57">
            <v>0</v>
          </cell>
          <cell r="O57">
            <v>37588149.090000004</v>
          </cell>
        </row>
        <row r="58">
          <cell r="M58">
            <v>0</v>
          </cell>
          <cell r="O58">
            <v>0</v>
          </cell>
        </row>
        <row r="59">
          <cell r="M59">
            <v>37588149.090000004</v>
          </cell>
          <cell r="O59">
            <v>37588149.090000004</v>
          </cell>
        </row>
        <row r="60">
          <cell r="M60">
            <v>205759.71</v>
          </cell>
          <cell r="O60">
            <v>205759.71</v>
          </cell>
        </row>
        <row r="61">
          <cell r="M61">
            <v>37382387.859999999</v>
          </cell>
          <cell r="O61">
            <v>37382387.859999999</v>
          </cell>
        </row>
      </sheetData>
      <sheetData sheetId="2">
        <row r="3">
          <cell r="D3">
            <v>10010466.449999999</v>
          </cell>
          <cell r="E3">
            <v>6635019.5200000014</v>
          </cell>
          <cell r="F3">
            <v>22833107.77</v>
          </cell>
          <cell r="G3">
            <v>50648643.790000007</v>
          </cell>
          <cell r="H3">
            <v>1638549.85</v>
          </cell>
          <cell r="I3">
            <v>155020.15000000002</v>
          </cell>
          <cell r="J3">
            <v>0</v>
          </cell>
          <cell r="K3">
            <v>0</v>
          </cell>
          <cell r="L3">
            <v>0</v>
          </cell>
          <cell r="M3">
            <v>91920807.530000001</v>
          </cell>
          <cell r="N3">
            <v>0</v>
          </cell>
          <cell r="O3">
            <v>91920807.530000001</v>
          </cell>
        </row>
        <row r="4">
          <cell r="D4">
            <v>5956794.5300000003</v>
          </cell>
          <cell r="E4">
            <v>4973586.38</v>
          </cell>
          <cell r="F4">
            <v>10395755.689999999</v>
          </cell>
          <cell r="G4">
            <v>26748969.530000001</v>
          </cell>
          <cell r="H4">
            <v>1013405.45</v>
          </cell>
          <cell r="I4">
            <v>92796.97</v>
          </cell>
          <cell r="J4">
            <v>0</v>
          </cell>
          <cell r="K4">
            <v>0</v>
          </cell>
          <cell r="L4">
            <v>0</v>
          </cell>
          <cell r="M4">
            <v>49181308.550000004</v>
          </cell>
          <cell r="N4">
            <v>0</v>
          </cell>
          <cell r="O4">
            <v>49181308.550000004</v>
          </cell>
        </row>
        <row r="5">
          <cell r="D5">
            <v>838345.62</v>
          </cell>
          <cell r="E5">
            <v>795773.94</v>
          </cell>
          <cell r="F5">
            <v>1936657.29</v>
          </cell>
          <cell r="G5">
            <v>2677240.34</v>
          </cell>
          <cell r="H5">
            <v>162144.79999999999</v>
          </cell>
          <cell r="I5">
            <v>14847.51</v>
          </cell>
          <cell r="J5">
            <v>0</v>
          </cell>
          <cell r="K5">
            <v>0</v>
          </cell>
          <cell r="L5">
            <v>0</v>
          </cell>
          <cell r="M5">
            <v>6425009.4999999991</v>
          </cell>
          <cell r="N5">
            <v>0</v>
          </cell>
          <cell r="O5">
            <v>6425009.4999999991</v>
          </cell>
        </row>
        <row r="6">
          <cell r="D6">
            <v>712072.12</v>
          </cell>
          <cell r="E6">
            <v>175924.69</v>
          </cell>
          <cell r="F6">
            <v>3085576.41</v>
          </cell>
          <cell r="G6">
            <v>3813978.78</v>
          </cell>
          <cell r="H6">
            <v>17080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7804632</v>
          </cell>
          <cell r="N6">
            <v>0</v>
          </cell>
          <cell r="O6">
            <v>7804632</v>
          </cell>
        </row>
        <row r="7">
          <cell r="D7">
            <v>1271118.6299999999</v>
          </cell>
          <cell r="E7">
            <v>392966.52</v>
          </cell>
          <cell r="F7">
            <v>3383642.4299999997</v>
          </cell>
          <cell r="G7">
            <v>8180905.9500000002</v>
          </cell>
          <cell r="H7">
            <v>243809.59000000003</v>
          </cell>
          <cell r="I7">
            <v>23924.11</v>
          </cell>
          <cell r="J7">
            <v>0</v>
          </cell>
          <cell r="K7">
            <v>0</v>
          </cell>
          <cell r="L7">
            <v>0</v>
          </cell>
          <cell r="M7">
            <v>13496367.23</v>
          </cell>
          <cell r="N7">
            <v>0</v>
          </cell>
          <cell r="O7">
            <v>13496367.23</v>
          </cell>
        </row>
        <row r="8">
          <cell r="D8">
            <v>1035152.85</v>
          </cell>
          <cell r="E8">
            <v>310236.33</v>
          </cell>
          <cell r="F8">
            <v>2386275.67</v>
          </cell>
          <cell r="G8">
            <v>7170776.7999999998</v>
          </cell>
          <cell r="H8">
            <v>192677.79</v>
          </cell>
          <cell r="I8">
            <v>18888.11</v>
          </cell>
          <cell r="J8">
            <v>0</v>
          </cell>
          <cell r="K8">
            <v>0</v>
          </cell>
          <cell r="L8">
            <v>0</v>
          </cell>
          <cell r="M8">
            <v>11114007.549999997</v>
          </cell>
          <cell r="N8">
            <v>0</v>
          </cell>
          <cell r="O8">
            <v>11114007.549999997</v>
          </cell>
        </row>
        <row r="9">
          <cell r="D9">
            <v>0</v>
          </cell>
          <cell r="E9">
            <v>0</v>
          </cell>
          <cell r="F9">
            <v>686420.01</v>
          </cell>
          <cell r="G9">
            <v>147000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833420.01</v>
          </cell>
          <cell r="N9">
            <v>0</v>
          </cell>
          <cell r="O9">
            <v>833420.01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235965.78</v>
          </cell>
          <cell r="E13">
            <v>82730.19</v>
          </cell>
          <cell r="F13">
            <v>310946.75</v>
          </cell>
          <cell r="G13">
            <v>863129.15</v>
          </cell>
          <cell r="H13">
            <v>51131.8</v>
          </cell>
          <cell r="I13">
            <v>5036</v>
          </cell>
          <cell r="J13">
            <v>0</v>
          </cell>
          <cell r="K13">
            <v>0</v>
          </cell>
          <cell r="L13">
            <v>0</v>
          </cell>
          <cell r="M13">
            <v>1548939.6700000002</v>
          </cell>
          <cell r="N13">
            <v>0</v>
          </cell>
          <cell r="O13">
            <v>1548939.6700000002</v>
          </cell>
        </row>
        <row r="14">
          <cell r="D14">
            <v>1307677.9400000002</v>
          </cell>
          <cell r="E14">
            <v>300568.88</v>
          </cell>
          <cell r="F14">
            <v>2876443.46</v>
          </cell>
          <cell r="G14">
            <v>6209013.8800000008</v>
          </cell>
          <cell r="H14">
            <v>201499.71</v>
          </cell>
          <cell r="I14">
            <v>22400.11</v>
          </cell>
          <cell r="J14">
            <v>0</v>
          </cell>
          <cell r="K14">
            <v>0</v>
          </cell>
          <cell r="L14">
            <v>0</v>
          </cell>
          <cell r="M14">
            <v>10917603.98</v>
          </cell>
          <cell r="N14">
            <v>0</v>
          </cell>
          <cell r="O14">
            <v>10917603.98</v>
          </cell>
        </row>
        <row r="15">
          <cell r="D15">
            <v>1299916.1000000001</v>
          </cell>
          <cell r="E15">
            <v>248428.88</v>
          </cell>
          <cell r="F15">
            <v>2480849</v>
          </cell>
          <cell r="G15">
            <v>6053032.7300000004</v>
          </cell>
          <cell r="H15">
            <v>201493.15</v>
          </cell>
          <cell r="I15">
            <v>22400.11</v>
          </cell>
          <cell r="J15">
            <v>0</v>
          </cell>
          <cell r="K15">
            <v>0</v>
          </cell>
          <cell r="L15">
            <v>0</v>
          </cell>
          <cell r="M15">
            <v>10306119.970000001</v>
          </cell>
          <cell r="N15">
            <v>0</v>
          </cell>
          <cell r="O15">
            <v>10306119.970000001</v>
          </cell>
        </row>
        <row r="16">
          <cell r="D16">
            <v>7752</v>
          </cell>
          <cell r="E16">
            <v>52140</v>
          </cell>
          <cell r="F16">
            <v>346473</v>
          </cell>
          <cell r="G16">
            <v>98000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504365</v>
          </cell>
          <cell r="N16">
            <v>0</v>
          </cell>
          <cell r="O16">
            <v>504365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9.84</v>
          </cell>
          <cell r="E20">
            <v>0</v>
          </cell>
          <cell r="F20">
            <v>49121.46</v>
          </cell>
          <cell r="G20">
            <v>57981.15</v>
          </cell>
          <cell r="H20">
            <v>6.56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107119.01</v>
          </cell>
          <cell r="N20">
            <v>0</v>
          </cell>
          <cell r="O20">
            <v>107119.01</v>
          </cell>
        </row>
        <row r="21">
          <cell r="D21">
            <v>-75542.39</v>
          </cell>
          <cell r="E21">
            <v>-3800.89</v>
          </cell>
          <cell r="F21">
            <v>1155032.49</v>
          </cell>
          <cell r="G21">
            <v>3018535.31</v>
          </cell>
          <cell r="H21">
            <v>610.29999999999995</v>
          </cell>
          <cell r="I21">
            <v>1051.45</v>
          </cell>
          <cell r="J21">
            <v>0</v>
          </cell>
          <cell r="K21">
            <v>0</v>
          </cell>
          <cell r="L21">
            <v>0</v>
          </cell>
          <cell r="M21">
            <v>4095886.27</v>
          </cell>
          <cell r="N21">
            <v>0</v>
          </cell>
          <cell r="O21">
            <v>4095886.27</v>
          </cell>
        </row>
        <row r="22">
          <cell r="D22">
            <v>9424887.0199999996</v>
          </cell>
          <cell r="E22">
            <v>3280039.25</v>
          </cell>
          <cell r="F22">
            <v>21522206.780000001</v>
          </cell>
          <cell r="G22">
            <v>38970063.870000005</v>
          </cell>
          <cell r="H22">
            <v>1033119.1799999999</v>
          </cell>
          <cell r="I22">
            <v>102893.54000000001</v>
          </cell>
          <cell r="J22">
            <v>0</v>
          </cell>
          <cell r="K22">
            <v>0</v>
          </cell>
          <cell r="L22">
            <v>0</v>
          </cell>
          <cell r="M22">
            <v>74333209.640000015</v>
          </cell>
          <cell r="O22">
            <v>74333209.640000015</v>
          </cell>
        </row>
        <row r="23">
          <cell r="D23">
            <v>4016653.71</v>
          </cell>
          <cell r="E23">
            <v>1989434.54</v>
          </cell>
          <cell r="F23">
            <v>5326078.55</v>
          </cell>
          <cell r="G23">
            <v>10713748.949999999</v>
          </cell>
          <cell r="H23">
            <v>405362.05</v>
          </cell>
          <cell r="I23">
            <v>37118.800000000003</v>
          </cell>
          <cell r="J23">
            <v>0</v>
          </cell>
          <cell r="K23">
            <v>0</v>
          </cell>
          <cell r="L23">
            <v>0</v>
          </cell>
          <cell r="M23">
            <v>22488396.600000001</v>
          </cell>
          <cell r="N23">
            <v>0</v>
          </cell>
          <cell r="O23">
            <v>22488396.600000001</v>
          </cell>
        </row>
        <row r="24">
          <cell r="D24">
            <v>225.16</v>
          </cell>
          <cell r="E24">
            <v>0</v>
          </cell>
          <cell r="F24">
            <v>90564.36</v>
          </cell>
          <cell r="G24">
            <v>104147.57</v>
          </cell>
          <cell r="H24">
            <v>244.91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195182.00000000003</v>
          </cell>
          <cell r="N24">
            <v>0</v>
          </cell>
          <cell r="O24">
            <v>195182.00000000003</v>
          </cell>
        </row>
        <row r="25">
          <cell r="D25">
            <v>1763871.02</v>
          </cell>
          <cell r="E25">
            <v>439811.68</v>
          </cell>
          <cell r="F25">
            <v>7727941.1100000003</v>
          </cell>
          <cell r="G25">
            <v>9567797.0199999996</v>
          </cell>
          <cell r="H25">
            <v>42700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19542120.829999998</v>
          </cell>
          <cell r="N25">
            <v>0</v>
          </cell>
          <cell r="O25">
            <v>19542120.829999998</v>
          </cell>
        </row>
        <row r="26">
          <cell r="D26">
            <v>3644137.13</v>
          </cell>
          <cell r="E26">
            <v>850793.03</v>
          </cell>
          <cell r="F26">
            <v>8377622.7599999998</v>
          </cell>
          <cell r="G26">
            <v>18584370.330000002</v>
          </cell>
          <cell r="H26">
            <v>584812.22</v>
          </cell>
          <cell r="I26">
            <v>65774.740000000005</v>
          </cell>
          <cell r="J26">
            <v>0</v>
          </cell>
          <cell r="K26">
            <v>0</v>
          </cell>
          <cell r="L26">
            <v>0</v>
          </cell>
          <cell r="M26">
            <v>32107510.209999997</v>
          </cell>
          <cell r="N26">
            <v>0</v>
          </cell>
          <cell r="O26">
            <v>32107510.209999997</v>
          </cell>
        </row>
        <row r="27">
          <cell r="D27">
            <v>3228825.35</v>
          </cell>
          <cell r="E27">
            <v>621071</v>
          </cell>
          <cell r="F27">
            <v>6891251.8799999999</v>
          </cell>
          <cell r="G27">
            <v>16825994.370000001</v>
          </cell>
          <cell r="H27">
            <v>504214.73</v>
          </cell>
          <cell r="I27">
            <v>56814.69</v>
          </cell>
          <cell r="J27">
            <v>0</v>
          </cell>
          <cell r="K27">
            <v>0</v>
          </cell>
          <cell r="L27">
            <v>0</v>
          </cell>
          <cell r="M27">
            <v>28128172.020000003</v>
          </cell>
          <cell r="N27">
            <v>0</v>
          </cell>
          <cell r="O27">
            <v>28128172.020000003</v>
          </cell>
        </row>
        <row r="28">
          <cell r="D28">
            <v>19380</v>
          </cell>
          <cell r="E28">
            <v>130350</v>
          </cell>
          <cell r="F28">
            <v>866158.01</v>
          </cell>
          <cell r="G28">
            <v>245000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1260888.01</v>
          </cell>
          <cell r="N28">
            <v>0</v>
          </cell>
          <cell r="O28">
            <v>1260888.01</v>
          </cell>
        </row>
        <row r="29">
          <cell r="D29">
            <v>395931.78</v>
          </cell>
          <cell r="E29">
            <v>99372.03</v>
          </cell>
          <cell r="F29">
            <v>620212.87</v>
          </cell>
          <cell r="G29">
            <v>1513375.96</v>
          </cell>
          <cell r="H29">
            <v>80597.490000000005</v>
          </cell>
          <cell r="I29">
            <v>8960.0499999999993</v>
          </cell>
          <cell r="J29">
            <v>0</v>
          </cell>
          <cell r="K29">
            <v>0</v>
          </cell>
          <cell r="L29">
            <v>0</v>
          </cell>
          <cell r="M29">
            <v>2718450.18</v>
          </cell>
          <cell r="N29">
            <v>0</v>
          </cell>
          <cell r="O29">
            <v>2718450.18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585579.4299999997</v>
          </cell>
          <cell r="E35">
            <v>3354980.2700000014</v>
          </cell>
          <cell r="F35">
            <v>1310900.9899999984</v>
          </cell>
          <cell r="G35">
            <v>11678579.920000002</v>
          </cell>
          <cell r="H35">
            <v>605430.67000000016</v>
          </cell>
          <cell r="I35">
            <v>52126.610000000015</v>
          </cell>
          <cell r="J35">
            <v>0</v>
          </cell>
          <cell r="K35">
            <v>0</v>
          </cell>
          <cell r="L35">
            <v>0</v>
          </cell>
          <cell r="M35">
            <v>17587597.889999986</v>
          </cell>
          <cell r="N35">
            <v>0</v>
          </cell>
          <cell r="O35">
            <v>17587597.889999986</v>
          </cell>
        </row>
        <row r="39">
          <cell r="M39">
            <v>14278149.17</v>
          </cell>
          <cell r="N39">
            <v>0</v>
          </cell>
          <cell r="O39">
            <v>14278149.17</v>
          </cell>
        </row>
        <row r="40">
          <cell r="M40">
            <v>6758330.0199999996</v>
          </cell>
          <cell r="O40">
            <v>6758330.0199999996</v>
          </cell>
        </row>
        <row r="41">
          <cell r="M41">
            <v>6908269.7400000002</v>
          </cell>
          <cell r="O41">
            <v>6908269.7400000002</v>
          </cell>
        </row>
        <row r="42">
          <cell r="M42">
            <v>0</v>
          </cell>
          <cell r="O42">
            <v>0</v>
          </cell>
        </row>
        <row r="43">
          <cell r="M43">
            <v>45750.78</v>
          </cell>
          <cell r="O43">
            <v>45750.78</v>
          </cell>
        </row>
        <row r="44">
          <cell r="M44">
            <v>0</v>
          </cell>
          <cell r="O44">
            <v>0</v>
          </cell>
        </row>
        <row r="45">
          <cell r="M45">
            <v>565798.63</v>
          </cell>
          <cell r="O45">
            <v>565798.63</v>
          </cell>
        </row>
        <row r="46">
          <cell r="M46">
            <v>9089105.25</v>
          </cell>
          <cell r="N46">
            <v>0</v>
          </cell>
          <cell r="O46">
            <v>9089105.25</v>
          </cell>
        </row>
        <row r="47">
          <cell r="M47">
            <v>1330098.01</v>
          </cell>
          <cell r="O47">
            <v>1330098.01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7759007.2400000002</v>
          </cell>
          <cell r="O51">
            <v>7759007.2400000002</v>
          </cell>
        </row>
        <row r="52">
          <cell r="M52">
            <v>0</v>
          </cell>
          <cell r="O52">
            <v>0</v>
          </cell>
        </row>
        <row r="53">
          <cell r="M53">
            <v>2502528.69</v>
          </cell>
          <cell r="N53">
            <v>0</v>
          </cell>
          <cell r="O53">
            <v>2502528.69</v>
          </cell>
        </row>
        <row r="54">
          <cell r="M54">
            <v>0</v>
          </cell>
          <cell r="O54">
            <v>0</v>
          </cell>
        </row>
        <row r="55">
          <cell r="M55">
            <v>0</v>
          </cell>
          <cell r="O55">
            <v>0</v>
          </cell>
        </row>
        <row r="56">
          <cell r="M56">
            <v>2502528.69</v>
          </cell>
          <cell r="O56">
            <v>2502528.69</v>
          </cell>
        </row>
        <row r="57">
          <cell r="M57">
            <v>9896023.8800000008</v>
          </cell>
          <cell r="N57">
            <v>0</v>
          </cell>
          <cell r="O57">
            <v>9896023.8800000008</v>
          </cell>
        </row>
        <row r="58">
          <cell r="M58">
            <v>0</v>
          </cell>
          <cell r="O58">
            <v>0</v>
          </cell>
        </row>
        <row r="59">
          <cell r="M59">
            <v>9896023.8800000008</v>
          </cell>
          <cell r="O59">
            <v>9896023.8800000008</v>
          </cell>
        </row>
        <row r="60">
          <cell r="M60">
            <v>2563944.41</v>
          </cell>
          <cell r="O60">
            <v>2563944.41</v>
          </cell>
        </row>
        <row r="61">
          <cell r="M61">
            <v>7332079.4700000007</v>
          </cell>
          <cell r="O61">
            <v>7332079.4700000007</v>
          </cell>
        </row>
      </sheetData>
      <sheetData sheetId="3">
        <row r="3">
          <cell r="D3">
            <v>39083779.110000007</v>
          </cell>
          <cell r="E3">
            <v>1022199.41</v>
          </cell>
          <cell r="F3">
            <v>111908943.98999999</v>
          </cell>
          <cell r="G3">
            <v>329302862.45999998</v>
          </cell>
          <cell r="H3">
            <v>547487.55000000005</v>
          </cell>
          <cell r="I3">
            <v>15494.39</v>
          </cell>
          <cell r="J3">
            <v>0</v>
          </cell>
          <cell r="K3">
            <v>0</v>
          </cell>
          <cell r="L3">
            <v>120826.62000000001</v>
          </cell>
          <cell r="M3">
            <v>482001593.52999997</v>
          </cell>
          <cell r="N3">
            <v>0</v>
          </cell>
          <cell r="O3">
            <v>482001593.52999997</v>
          </cell>
        </row>
        <row r="4">
          <cell r="D4">
            <v>26535741.57</v>
          </cell>
          <cell r="E4">
            <v>666309.9</v>
          </cell>
          <cell r="F4">
            <v>63700269.07</v>
          </cell>
          <cell r="G4">
            <v>213845904.41999999</v>
          </cell>
          <cell r="H4">
            <v>436001.61</v>
          </cell>
          <cell r="I4">
            <v>7278.46</v>
          </cell>
          <cell r="J4">
            <v>0</v>
          </cell>
          <cell r="K4">
            <v>0</v>
          </cell>
          <cell r="L4">
            <v>68990.78</v>
          </cell>
          <cell r="M4">
            <v>305260495.80999994</v>
          </cell>
          <cell r="N4">
            <v>0</v>
          </cell>
          <cell r="O4">
            <v>305260495.80999994</v>
          </cell>
        </row>
        <row r="5">
          <cell r="D5">
            <v>182397.64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182397.64</v>
          </cell>
          <cell r="N5">
            <v>0</v>
          </cell>
          <cell r="O5">
            <v>182397.64</v>
          </cell>
        </row>
        <row r="6">
          <cell r="D6">
            <v>1513569.03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1513569.03</v>
          </cell>
          <cell r="N6">
            <v>0</v>
          </cell>
          <cell r="O6">
            <v>1513569.03</v>
          </cell>
        </row>
        <row r="7">
          <cell r="D7">
            <v>2865514.97</v>
          </cell>
          <cell r="E7">
            <v>54154.119999999995</v>
          </cell>
          <cell r="F7">
            <v>7498108.4800000004</v>
          </cell>
          <cell r="G7">
            <v>29536024.780000001</v>
          </cell>
          <cell r="H7">
            <v>13041.45</v>
          </cell>
          <cell r="I7">
            <v>5744.98</v>
          </cell>
          <cell r="J7">
            <v>0</v>
          </cell>
          <cell r="K7">
            <v>0</v>
          </cell>
          <cell r="L7">
            <v>3449.38</v>
          </cell>
          <cell r="M7">
            <v>39976038.160000004</v>
          </cell>
          <cell r="N7">
            <v>0</v>
          </cell>
          <cell r="O7">
            <v>39976038.160000004</v>
          </cell>
        </row>
        <row r="8">
          <cell r="D8">
            <v>2785738.6</v>
          </cell>
          <cell r="E8">
            <v>56805.77</v>
          </cell>
          <cell r="F8">
            <v>9278018.9199999999</v>
          </cell>
          <cell r="G8">
            <v>38719114.530000001</v>
          </cell>
          <cell r="H8">
            <v>13294.41</v>
          </cell>
          <cell r="I8">
            <v>9401.2199999999993</v>
          </cell>
          <cell r="J8">
            <v>0</v>
          </cell>
          <cell r="K8">
            <v>0</v>
          </cell>
          <cell r="L8">
            <v>3939.54</v>
          </cell>
          <cell r="M8">
            <v>50866312.989999995</v>
          </cell>
          <cell r="N8">
            <v>0</v>
          </cell>
          <cell r="O8">
            <v>50866312.989999995</v>
          </cell>
        </row>
        <row r="9">
          <cell r="D9">
            <v>0</v>
          </cell>
          <cell r="E9">
            <v>0</v>
          </cell>
          <cell r="F9">
            <v>653452.72</v>
          </cell>
          <cell r="G9">
            <v>1317198.47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1970651.19</v>
          </cell>
          <cell r="N9">
            <v>0</v>
          </cell>
          <cell r="O9">
            <v>1970651.19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79776.37</v>
          </cell>
          <cell r="E13">
            <v>-2651.65</v>
          </cell>
          <cell r="F13">
            <v>-2433363.16</v>
          </cell>
          <cell r="G13">
            <v>-10500288.220000001</v>
          </cell>
          <cell r="H13">
            <v>-252.96</v>
          </cell>
          <cell r="I13">
            <v>-3656.24</v>
          </cell>
          <cell r="J13">
            <v>0</v>
          </cell>
          <cell r="K13">
            <v>0</v>
          </cell>
          <cell r="L13">
            <v>-490.16</v>
          </cell>
          <cell r="M13">
            <v>-12860926.020000001</v>
          </cell>
          <cell r="N13">
            <v>0</v>
          </cell>
          <cell r="O13">
            <v>-12860926.020000001</v>
          </cell>
        </row>
        <row r="14">
          <cell r="D14">
            <v>5730921.2000000002</v>
          </cell>
          <cell r="E14">
            <v>74953.38</v>
          </cell>
          <cell r="F14">
            <v>14230565.92</v>
          </cell>
          <cell r="G14">
            <v>47209852.770000003</v>
          </cell>
          <cell r="H14">
            <v>20513.45</v>
          </cell>
          <cell r="I14">
            <v>297.01</v>
          </cell>
          <cell r="J14">
            <v>0</v>
          </cell>
          <cell r="K14">
            <v>0</v>
          </cell>
          <cell r="L14">
            <v>1914.7099999999998</v>
          </cell>
          <cell r="M14">
            <v>67269018.440000013</v>
          </cell>
          <cell r="N14">
            <v>0</v>
          </cell>
          <cell r="O14">
            <v>67269018.440000013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1748.11</v>
          </cell>
          <cell r="M15">
            <v>1748.11</v>
          </cell>
          <cell r="N15">
            <v>0</v>
          </cell>
          <cell r="O15">
            <v>1748.11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5730921.2000000002</v>
          </cell>
          <cell r="E20">
            <v>74953.38</v>
          </cell>
          <cell r="F20">
            <v>14230565.92</v>
          </cell>
          <cell r="G20">
            <v>47209852.770000003</v>
          </cell>
          <cell r="H20">
            <v>20513.45</v>
          </cell>
          <cell r="I20">
            <v>297.01</v>
          </cell>
          <cell r="J20">
            <v>0</v>
          </cell>
          <cell r="K20">
            <v>0</v>
          </cell>
          <cell r="L20">
            <v>166.6</v>
          </cell>
          <cell r="M20">
            <v>67267270.330000013</v>
          </cell>
          <cell r="N20">
            <v>0</v>
          </cell>
          <cell r="O20">
            <v>67267270.330000013</v>
          </cell>
        </row>
        <row r="21">
          <cell r="D21">
            <v>2255634.7000000002</v>
          </cell>
          <cell r="E21">
            <v>226782.01</v>
          </cell>
          <cell r="F21">
            <v>26480000.52</v>
          </cell>
          <cell r="G21">
            <v>38711080.490000002</v>
          </cell>
          <cell r="H21">
            <v>77931.039999999994</v>
          </cell>
          <cell r="I21">
            <v>2173.94</v>
          </cell>
          <cell r="J21">
            <v>0</v>
          </cell>
          <cell r="K21">
            <v>0</v>
          </cell>
          <cell r="L21">
            <v>46471.75</v>
          </cell>
          <cell r="M21">
            <v>67800074.450000003</v>
          </cell>
          <cell r="N21">
            <v>0</v>
          </cell>
          <cell r="O21">
            <v>67800074.450000003</v>
          </cell>
        </row>
        <row r="22">
          <cell r="D22">
            <v>34758150.950000003</v>
          </cell>
          <cell r="E22">
            <v>577769.54</v>
          </cell>
          <cell r="F22">
            <v>145846724.39999998</v>
          </cell>
          <cell r="G22">
            <v>301950482.41999996</v>
          </cell>
          <cell r="H22">
            <v>612358.38</v>
          </cell>
          <cell r="I22">
            <v>3551.1899999999996</v>
          </cell>
          <cell r="J22">
            <v>0</v>
          </cell>
          <cell r="K22">
            <v>0</v>
          </cell>
          <cell r="L22">
            <v>82939.08</v>
          </cell>
          <cell r="M22">
            <v>483831975.95999992</v>
          </cell>
          <cell r="O22">
            <v>483831975.95999992</v>
          </cell>
        </row>
        <row r="23">
          <cell r="D23">
            <v>1083081.8999999999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68990.78</v>
          </cell>
          <cell r="M23">
            <v>1152072.68</v>
          </cell>
          <cell r="N23">
            <v>0</v>
          </cell>
          <cell r="O23">
            <v>1152072.68</v>
          </cell>
        </row>
        <row r="24">
          <cell r="D24">
            <v>6692023.8399999999</v>
          </cell>
          <cell r="E24">
            <v>267888.09000000003</v>
          </cell>
          <cell r="F24">
            <v>24458196.800000001</v>
          </cell>
          <cell r="G24">
            <v>40832407.060000002</v>
          </cell>
          <cell r="H24">
            <v>139569.13</v>
          </cell>
          <cell r="I24">
            <v>2363.1799999999998</v>
          </cell>
          <cell r="J24">
            <v>0</v>
          </cell>
          <cell r="K24">
            <v>0</v>
          </cell>
          <cell r="L24">
            <v>10967.81</v>
          </cell>
          <cell r="M24">
            <v>72403415.910000011</v>
          </cell>
          <cell r="N24">
            <v>0</v>
          </cell>
          <cell r="O24">
            <v>72403415.910000011</v>
          </cell>
        </row>
        <row r="25">
          <cell r="D25">
            <v>2260271.9900000002</v>
          </cell>
          <cell r="E25">
            <v>0</v>
          </cell>
          <cell r="F25">
            <v>77078639.430000007</v>
          </cell>
          <cell r="G25">
            <v>124236142.64</v>
          </cell>
          <cell r="H25">
            <v>8968.18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203584022.24000001</v>
          </cell>
          <cell r="N25">
            <v>0</v>
          </cell>
          <cell r="O25">
            <v>203584022.24000001</v>
          </cell>
        </row>
        <row r="26">
          <cell r="D26">
            <v>23727268.300000001</v>
          </cell>
          <cell r="E26">
            <v>309881.45</v>
          </cell>
          <cell r="F26">
            <v>43625363.530000001</v>
          </cell>
          <cell r="G26">
            <v>136197408.07999998</v>
          </cell>
          <cell r="H26">
            <v>68195.27</v>
          </cell>
          <cell r="I26">
            <v>1188.01</v>
          </cell>
          <cell r="J26">
            <v>0</v>
          </cell>
          <cell r="K26">
            <v>0</v>
          </cell>
          <cell r="L26">
            <v>2980.49</v>
          </cell>
          <cell r="M26">
            <v>203932285.13</v>
          </cell>
          <cell r="N26">
            <v>0</v>
          </cell>
          <cell r="O26">
            <v>203932285.13</v>
          </cell>
        </row>
        <row r="27">
          <cell r="D27">
            <v>23594820.48</v>
          </cell>
          <cell r="E27">
            <v>309881.45</v>
          </cell>
          <cell r="F27">
            <v>39716943.880000003</v>
          </cell>
          <cell r="G27">
            <v>131367670.02</v>
          </cell>
          <cell r="H27">
            <v>68195.27</v>
          </cell>
          <cell r="I27">
            <v>1188.01</v>
          </cell>
          <cell r="J27">
            <v>0</v>
          </cell>
          <cell r="K27">
            <v>0</v>
          </cell>
          <cell r="L27">
            <v>2980.49</v>
          </cell>
          <cell r="M27">
            <v>195061679.59999999</v>
          </cell>
          <cell r="N27">
            <v>0</v>
          </cell>
          <cell r="O27">
            <v>195061679.59999999</v>
          </cell>
        </row>
        <row r="28">
          <cell r="D28">
            <v>132447.82</v>
          </cell>
          <cell r="E28">
            <v>0</v>
          </cell>
          <cell r="F28">
            <v>3908419.65</v>
          </cell>
          <cell r="G28">
            <v>4829738.0599999996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8870605.5299999993</v>
          </cell>
          <cell r="N28">
            <v>0</v>
          </cell>
          <cell r="O28">
            <v>8870605.5299999993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995504.92</v>
          </cell>
          <cell r="E34">
            <v>0</v>
          </cell>
          <cell r="F34">
            <v>684524.64</v>
          </cell>
          <cell r="G34">
            <v>684524.64</v>
          </cell>
          <cell r="H34">
            <v>395625.8</v>
          </cell>
          <cell r="I34">
            <v>0</v>
          </cell>
          <cell r="L34">
            <v>0</v>
          </cell>
          <cell r="M34">
            <v>2760180</v>
          </cell>
          <cell r="N34">
            <v>0</v>
          </cell>
          <cell r="O34">
            <v>2760180</v>
          </cell>
        </row>
        <row r="35">
          <cell r="D35">
            <v>4325628.1600000039</v>
          </cell>
          <cell r="E35">
            <v>444429.87</v>
          </cell>
          <cell r="F35">
            <v>-33937780.409999982</v>
          </cell>
          <cell r="G35">
            <v>27352380.040000021</v>
          </cell>
          <cell r="H35">
            <v>-64870.829999999958</v>
          </cell>
          <cell r="I35">
            <v>11943.2</v>
          </cell>
          <cell r="J35">
            <v>0</v>
          </cell>
          <cell r="K35">
            <v>0</v>
          </cell>
          <cell r="L35">
            <v>37887.540000000008</v>
          </cell>
          <cell r="M35">
            <v>-1830382.4299999475</v>
          </cell>
          <cell r="N35">
            <v>0</v>
          </cell>
          <cell r="O35">
            <v>-1830382.4299999475</v>
          </cell>
        </row>
        <row r="39">
          <cell r="M39">
            <v>35517617.579999998</v>
          </cell>
          <cell r="N39">
            <v>0</v>
          </cell>
          <cell r="O39">
            <v>35517617.579999998</v>
          </cell>
        </row>
        <row r="40">
          <cell r="M40">
            <v>18096326.010000002</v>
          </cell>
          <cell r="O40">
            <v>18096326.010000002</v>
          </cell>
        </row>
        <row r="41">
          <cell r="M41">
            <v>8765049.6999999993</v>
          </cell>
          <cell r="O41">
            <v>8765049.6999999993</v>
          </cell>
        </row>
        <row r="42">
          <cell r="M42">
            <v>0</v>
          </cell>
          <cell r="O42">
            <v>0</v>
          </cell>
        </row>
        <row r="43">
          <cell r="M43">
            <v>904923.58</v>
          </cell>
          <cell r="O43">
            <v>904923.58</v>
          </cell>
        </row>
        <row r="44">
          <cell r="M44">
            <v>0</v>
          </cell>
          <cell r="O44">
            <v>0</v>
          </cell>
        </row>
        <row r="45">
          <cell r="M45">
            <v>7751318.29</v>
          </cell>
          <cell r="O45">
            <v>7751318.29</v>
          </cell>
        </row>
        <row r="46">
          <cell r="M46">
            <v>44666185.730000004</v>
          </cell>
          <cell r="N46">
            <v>0</v>
          </cell>
          <cell r="O46">
            <v>44666185.729999997</v>
          </cell>
        </row>
        <row r="47">
          <cell r="M47">
            <v>1382999.05</v>
          </cell>
          <cell r="O47">
            <v>1382999.05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21939421.390000001</v>
          </cell>
          <cell r="O51">
            <v>21939421.390000001</v>
          </cell>
        </row>
        <row r="52">
          <cell r="M52">
            <v>21343765.289999999</v>
          </cell>
          <cell r="O52">
            <v>21343765.289999999</v>
          </cell>
        </row>
        <row r="53">
          <cell r="M53">
            <v>16892381.440000001</v>
          </cell>
          <cell r="N53">
            <v>0</v>
          </cell>
          <cell r="O53">
            <v>16892381.440000001</v>
          </cell>
        </row>
        <row r="54">
          <cell r="M54">
            <v>0</v>
          </cell>
          <cell r="O54">
            <v>0</v>
          </cell>
        </row>
        <row r="55">
          <cell r="M55">
            <v>0</v>
          </cell>
          <cell r="O55">
            <v>0</v>
          </cell>
        </row>
        <row r="56">
          <cell r="M56">
            <v>16892381.440000001</v>
          </cell>
          <cell r="O56">
            <v>16892381.440000001</v>
          </cell>
        </row>
        <row r="57">
          <cell r="M57">
            <v>-9574195.7200000007</v>
          </cell>
          <cell r="N57">
            <v>0</v>
          </cell>
          <cell r="O57">
            <v>-9574195.7200000007</v>
          </cell>
        </row>
        <row r="58">
          <cell r="M58">
            <v>0</v>
          </cell>
          <cell r="O58">
            <v>0</v>
          </cell>
        </row>
        <row r="59">
          <cell r="M59">
            <v>-9574195.7200000007</v>
          </cell>
          <cell r="O59">
            <v>-9574195.7200000007</v>
          </cell>
        </row>
        <row r="61">
          <cell r="M61">
            <v>-9574195.7200000007</v>
          </cell>
          <cell r="O61">
            <v>-9574195.7200000007</v>
          </cell>
        </row>
      </sheetData>
      <sheetData sheetId="4">
        <row r="3">
          <cell r="D3">
            <v>207753236.53999999</v>
          </cell>
          <cell r="E3">
            <v>15602797.159999998</v>
          </cell>
          <cell r="F3">
            <v>78763213.329999998</v>
          </cell>
          <cell r="G3">
            <v>250202186.42000002</v>
          </cell>
          <cell r="H3">
            <v>33976321.800000004</v>
          </cell>
          <cell r="I3">
            <v>52967973.030000001</v>
          </cell>
          <cell r="J3">
            <v>0</v>
          </cell>
          <cell r="K3">
            <v>0</v>
          </cell>
          <cell r="L3">
            <v>20734599.84</v>
          </cell>
          <cell r="M3">
            <v>660000328.12</v>
          </cell>
          <cell r="N3">
            <v>0</v>
          </cell>
          <cell r="O3">
            <v>660000328.12</v>
          </cell>
        </row>
        <row r="4">
          <cell r="D4">
            <v>145432616.69999999</v>
          </cell>
          <cell r="E4">
            <v>10512964.27</v>
          </cell>
          <cell r="F4">
            <v>28459063.350000001</v>
          </cell>
          <cell r="G4">
            <v>184745946.65000001</v>
          </cell>
          <cell r="H4">
            <v>23421861.25</v>
          </cell>
          <cell r="I4">
            <v>33167345.620000001</v>
          </cell>
          <cell r="J4">
            <v>0</v>
          </cell>
          <cell r="K4">
            <v>0</v>
          </cell>
          <cell r="L4">
            <v>17350170.02</v>
          </cell>
          <cell r="M4">
            <v>443089967.86000001</v>
          </cell>
          <cell r="N4">
            <v>0</v>
          </cell>
          <cell r="O4">
            <v>443089967.86000001</v>
          </cell>
        </row>
        <row r="5">
          <cell r="D5">
            <v>4528916.59</v>
          </cell>
          <cell r="E5">
            <v>0</v>
          </cell>
          <cell r="F5">
            <v>0</v>
          </cell>
          <cell r="G5">
            <v>0</v>
          </cell>
          <cell r="H5">
            <v>274237.34999999998</v>
          </cell>
          <cell r="I5">
            <v>702944.8</v>
          </cell>
          <cell r="J5">
            <v>0</v>
          </cell>
          <cell r="K5">
            <v>0</v>
          </cell>
          <cell r="L5">
            <v>0</v>
          </cell>
          <cell r="M5">
            <v>5506098.7399999993</v>
          </cell>
          <cell r="N5">
            <v>0</v>
          </cell>
          <cell r="O5">
            <v>5506098.7399999993</v>
          </cell>
        </row>
        <row r="6">
          <cell r="D6">
            <v>3110006.49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630684.79</v>
          </cell>
          <cell r="J6">
            <v>0</v>
          </cell>
          <cell r="K6">
            <v>0</v>
          </cell>
          <cell r="L6">
            <v>0</v>
          </cell>
          <cell r="M6">
            <v>3740691.2800000003</v>
          </cell>
          <cell r="N6">
            <v>0</v>
          </cell>
          <cell r="O6">
            <v>3740691.2800000003</v>
          </cell>
        </row>
        <row r="7">
          <cell r="D7">
            <v>40978521.379999995</v>
          </cell>
          <cell r="E7">
            <v>3197137</v>
          </cell>
          <cell r="F7">
            <v>44937930.25</v>
          </cell>
          <cell r="G7">
            <v>56907742.149999991</v>
          </cell>
          <cell r="H7">
            <v>8158581.2999999998</v>
          </cell>
          <cell r="I7">
            <v>16374793.66</v>
          </cell>
          <cell r="J7">
            <v>0</v>
          </cell>
          <cell r="K7">
            <v>0</v>
          </cell>
          <cell r="L7">
            <v>3371622.39</v>
          </cell>
          <cell r="M7">
            <v>173926328.12999997</v>
          </cell>
          <cell r="N7">
            <v>0</v>
          </cell>
          <cell r="O7">
            <v>173926328.12999997</v>
          </cell>
        </row>
        <row r="8">
          <cell r="D8">
            <v>35499579.689999998</v>
          </cell>
          <cell r="E8">
            <v>1570430.98</v>
          </cell>
          <cell r="F8">
            <v>8236281.3700000001</v>
          </cell>
          <cell r="G8">
            <v>58673972.32</v>
          </cell>
          <cell r="H8">
            <v>4973408.3099999996</v>
          </cell>
          <cell r="I8">
            <v>8728501.3399999999</v>
          </cell>
          <cell r="J8">
            <v>0</v>
          </cell>
          <cell r="K8">
            <v>0</v>
          </cell>
          <cell r="L8">
            <v>3248055.97</v>
          </cell>
          <cell r="M8">
            <v>120930229.97999999</v>
          </cell>
          <cell r="N8">
            <v>0</v>
          </cell>
          <cell r="O8">
            <v>120930229.97999999</v>
          </cell>
        </row>
        <row r="9">
          <cell r="D9">
            <v>9229768.5700000003</v>
          </cell>
          <cell r="E9">
            <v>1832732.12</v>
          </cell>
          <cell r="F9">
            <v>38756073.420000002</v>
          </cell>
          <cell r="G9">
            <v>13141762.92</v>
          </cell>
          <cell r="H9">
            <v>4101424.29</v>
          </cell>
          <cell r="I9">
            <v>7814222.5899999999</v>
          </cell>
          <cell r="J9">
            <v>0</v>
          </cell>
          <cell r="K9">
            <v>0</v>
          </cell>
          <cell r="L9">
            <v>699084.71</v>
          </cell>
          <cell r="M9">
            <v>75575068.61999999</v>
          </cell>
          <cell r="N9">
            <v>0</v>
          </cell>
          <cell r="O9">
            <v>75575068.61999999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-3750826.88</v>
          </cell>
          <cell r="E13">
            <v>-206026.1</v>
          </cell>
          <cell r="F13">
            <v>-2054424.54</v>
          </cell>
          <cell r="G13">
            <v>-14907993.09</v>
          </cell>
          <cell r="H13">
            <v>-916251.3</v>
          </cell>
          <cell r="I13">
            <v>-167930.27</v>
          </cell>
          <cell r="J13">
            <v>0</v>
          </cell>
          <cell r="K13">
            <v>0</v>
          </cell>
          <cell r="L13">
            <v>-575518.29</v>
          </cell>
          <cell r="M13">
            <v>-22578970.469999999</v>
          </cell>
          <cell r="N13">
            <v>0</v>
          </cell>
          <cell r="O13">
            <v>-22578970.469999999</v>
          </cell>
        </row>
        <row r="14">
          <cell r="D14">
            <v>13484813.809999999</v>
          </cell>
          <cell r="E14">
            <v>42789.2</v>
          </cell>
          <cell r="F14">
            <v>3846.68</v>
          </cell>
          <cell r="G14">
            <v>-54.66</v>
          </cell>
          <cell r="H14">
            <v>2102088.5</v>
          </cell>
          <cell r="I14">
            <v>2092204.16</v>
          </cell>
          <cell r="J14">
            <v>0</v>
          </cell>
          <cell r="K14">
            <v>0</v>
          </cell>
          <cell r="L14">
            <v>12807.43</v>
          </cell>
          <cell r="M14">
            <v>17738495.119999997</v>
          </cell>
          <cell r="N14">
            <v>0</v>
          </cell>
          <cell r="O14">
            <v>17738495.119999997</v>
          </cell>
        </row>
        <row r="15">
          <cell r="D15">
            <v>9646103.3200000003</v>
          </cell>
          <cell r="E15">
            <v>169.38</v>
          </cell>
          <cell r="F15">
            <v>0</v>
          </cell>
          <cell r="G15">
            <v>0</v>
          </cell>
          <cell r="H15">
            <v>1658166.95</v>
          </cell>
          <cell r="I15">
            <v>1497481.15</v>
          </cell>
          <cell r="J15">
            <v>0</v>
          </cell>
          <cell r="K15">
            <v>0</v>
          </cell>
          <cell r="L15">
            <v>12807.43</v>
          </cell>
          <cell r="M15">
            <v>12814728.23</v>
          </cell>
          <cell r="N15">
            <v>0</v>
          </cell>
          <cell r="O15">
            <v>12814728.23</v>
          </cell>
        </row>
        <row r="16">
          <cell r="D16">
            <v>5234644.6100000003</v>
          </cell>
          <cell r="E16">
            <v>42619.82</v>
          </cell>
          <cell r="F16">
            <v>3846.68</v>
          </cell>
          <cell r="G16">
            <v>-54.66</v>
          </cell>
          <cell r="H16">
            <v>577354.46</v>
          </cell>
          <cell r="I16">
            <v>972295.96</v>
          </cell>
          <cell r="J16">
            <v>0</v>
          </cell>
          <cell r="K16">
            <v>0</v>
          </cell>
          <cell r="L16">
            <v>0</v>
          </cell>
          <cell r="M16">
            <v>6830706.8700000001</v>
          </cell>
          <cell r="N16">
            <v>0</v>
          </cell>
          <cell r="O16">
            <v>6830706.8700000001</v>
          </cell>
        </row>
        <row r="17">
          <cell r="E17">
            <v>0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-1395934.12</v>
          </cell>
          <cell r="E20">
            <v>0</v>
          </cell>
          <cell r="F20">
            <v>0</v>
          </cell>
          <cell r="G20">
            <v>0</v>
          </cell>
          <cell r="H20">
            <v>-133432.91</v>
          </cell>
          <cell r="I20">
            <v>-377572.95</v>
          </cell>
          <cell r="J20">
            <v>0</v>
          </cell>
          <cell r="K20">
            <v>0</v>
          </cell>
          <cell r="L20">
            <v>0</v>
          </cell>
          <cell r="M20">
            <v>-1906939.98</v>
          </cell>
          <cell r="N20">
            <v>0</v>
          </cell>
          <cell r="O20">
            <v>-1906939.98</v>
          </cell>
        </row>
        <row r="21">
          <cell r="D21">
            <v>218361.57</v>
          </cell>
          <cell r="E21">
            <v>1849906.69</v>
          </cell>
          <cell r="F21">
            <v>5362373.05</v>
          </cell>
          <cell r="G21">
            <v>8548552.2799999993</v>
          </cell>
          <cell r="H21">
            <v>19553.400000000001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15998746.99</v>
          </cell>
          <cell r="N21">
            <v>0</v>
          </cell>
          <cell r="O21">
            <v>15998746.99</v>
          </cell>
        </row>
        <row r="22">
          <cell r="D22">
            <v>170316939.5</v>
          </cell>
          <cell r="E22">
            <v>9383091.4199999999</v>
          </cell>
          <cell r="F22">
            <v>91527510.099999994</v>
          </cell>
          <cell r="G22">
            <v>235012635.34000003</v>
          </cell>
          <cell r="H22">
            <v>27662608.309999995</v>
          </cell>
          <cell r="I22">
            <v>55475010.840000004</v>
          </cell>
          <cell r="J22">
            <v>0</v>
          </cell>
          <cell r="K22">
            <v>0</v>
          </cell>
          <cell r="L22">
            <v>17928349.050000001</v>
          </cell>
          <cell r="M22">
            <v>607306144.55999994</v>
          </cell>
          <cell r="O22">
            <v>607306144.55999994</v>
          </cell>
        </row>
        <row r="23">
          <cell r="D23">
            <v>38620703.350000001</v>
          </cell>
          <cell r="E23">
            <v>571423.92000000004</v>
          </cell>
          <cell r="F23">
            <v>0</v>
          </cell>
          <cell r="G23">
            <v>5124032.1500000004</v>
          </cell>
          <cell r="H23">
            <v>5578365.29</v>
          </cell>
          <cell r="I23">
            <v>3434893.53</v>
          </cell>
          <cell r="J23">
            <v>0</v>
          </cell>
          <cell r="K23">
            <v>0</v>
          </cell>
          <cell r="L23">
            <v>105266.72</v>
          </cell>
          <cell r="M23">
            <v>53434684.960000001</v>
          </cell>
          <cell r="N23">
            <v>0</v>
          </cell>
          <cell r="O23">
            <v>53434684.960000001</v>
          </cell>
        </row>
        <row r="24">
          <cell r="D24">
            <v>21701330.48</v>
          </cell>
          <cell r="E24">
            <v>2216134.7200000002</v>
          </cell>
          <cell r="F24">
            <v>7088462.5499999998</v>
          </cell>
          <cell r="G24">
            <v>63470865.810000002</v>
          </cell>
          <cell r="H24">
            <v>3678579.17</v>
          </cell>
          <cell r="I24">
            <v>4048200.42</v>
          </cell>
          <cell r="J24">
            <v>0</v>
          </cell>
          <cell r="K24">
            <v>0</v>
          </cell>
          <cell r="L24">
            <v>2403551.5099999998</v>
          </cell>
          <cell r="M24">
            <v>104607124.66000001</v>
          </cell>
          <cell r="N24">
            <v>0</v>
          </cell>
          <cell r="O24">
            <v>104607124.66000001</v>
          </cell>
        </row>
        <row r="25">
          <cell r="D25">
            <v>14593054.08</v>
          </cell>
          <cell r="E25">
            <v>1622531.68</v>
          </cell>
          <cell r="F25">
            <v>29581842.68</v>
          </cell>
          <cell r="G25">
            <v>74107285.510000005</v>
          </cell>
          <cell r="H25">
            <v>2765732.79</v>
          </cell>
          <cell r="I25">
            <v>12485788.220000001</v>
          </cell>
          <cell r="J25">
            <v>0</v>
          </cell>
          <cell r="K25">
            <v>0</v>
          </cell>
          <cell r="L25">
            <v>5482085.2999999998</v>
          </cell>
          <cell r="M25">
            <v>140638320.26000002</v>
          </cell>
          <cell r="N25">
            <v>0</v>
          </cell>
          <cell r="O25">
            <v>140638320.26000002</v>
          </cell>
        </row>
        <row r="26">
          <cell r="D26">
            <v>94895017.089999989</v>
          </cell>
          <cell r="E26">
            <v>4973001.0999999996</v>
          </cell>
          <cell r="F26">
            <v>54857204.870000005</v>
          </cell>
          <cell r="G26">
            <v>88730826.090000004</v>
          </cell>
          <cell r="H26">
            <v>15639931.059999997</v>
          </cell>
          <cell r="I26">
            <v>35506128.670000002</v>
          </cell>
          <cell r="J26">
            <v>0</v>
          </cell>
          <cell r="K26">
            <v>0</v>
          </cell>
          <cell r="L26">
            <v>9922270.8499999996</v>
          </cell>
          <cell r="M26">
            <v>304524379.73000002</v>
          </cell>
          <cell r="N26">
            <v>0</v>
          </cell>
          <cell r="O26">
            <v>304524379.73000002</v>
          </cell>
        </row>
        <row r="27">
          <cell r="D27">
            <v>82532942.799999997</v>
          </cell>
          <cell r="E27">
            <v>2642750.19</v>
          </cell>
          <cell r="F27">
            <v>16373506.26</v>
          </cell>
          <cell r="G27">
            <v>104780597.59</v>
          </cell>
          <cell r="H27">
            <v>12065547.619999999</v>
          </cell>
          <cell r="I27">
            <v>18077695.170000002</v>
          </cell>
          <cell r="J27">
            <v>0</v>
          </cell>
          <cell r="K27">
            <v>0</v>
          </cell>
          <cell r="L27">
            <v>10744220.619999999</v>
          </cell>
          <cell r="M27">
            <v>247217260.25</v>
          </cell>
          <cell r="N27">
            <v>0</v>
          </cell>
          <cell r="O27">
            <v>247217260.25</v>
          </cell>
        </row>
        <row r="28">
          <cell r="D28">
            <v>25710820.02</v>
          </cell>
          <cell r="E28">
            <v>2706247.49</v>
          </cell>
          <cell r="F28">
            <v>42493456.090000004</v>
          </cell>
          <cell r="G28">
            <v>18083759.73</v>
          </cell>
          <cell r="H28">
            <v>5455894.9299999997</v>
          </cell>
          <cell r="I28">
            <v>19707129.190000001</v>
          </cell>
          <cell r="J28">
            <v>0</v>
          </cell>
          <cell r="K28">
            <v>0</v>
          </cell>
          <cell r="L28">
            <v>571659.84</v>
          </cell>
          <cell r="M28">
            <v>114728967.28999999</v>
          </cell>
          <cell r="N28">
            <v>0</v>
          </cell>
          <cell r="O28">
            <v>114728967.28999999</v>
          </cell>
        </row>
        <row r="29">
          <cell r="D29">
            <v>-13348745.73</v>
          </cell>
          <cell r="E29">
            <v>-375996.58</v>
          </cell>
          <cell r="F29">
            <v>-4009757.48</v>
          </cell>
          <cell r="G29">
            <v>-34133531.229999997</v>
          </cell>
          <cell r="H29">
            <v>-1881511.49</v>
          </cell>
          <cell r="I29">
            <v>-2278695.69</v>
          </cell>
          <cell r="J29">
            <v>0</v>
          </cell>
          <cell r="K29">
            <v>0</v>
          </cell>
          <cell r="L29">
            <v>-1393609.61</v>
          </cell>
          <cell r="M29">
            <v>-57421847.809999995</v>
          </cell>
          <cell r="N29">
            <v>0</v>
          </cell>
          <cell r="O29">
            <v>-57421847.809999995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506834.5</v>
          </cell>
          <cell r="E34">
            <v>0</v>
          </cell>
          <cell r="F34">
            <v>0</v>
          </cell>
          <cell r="G34">
            <v>3579625.78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15174.67</v>
          </cell>
          <cell r="M34">
            <v>4101634.9499999997</v>
          </cell>
          <cell r="N34">
            <v>0</v>
          </cell>
          <cell r="O34">
            <v>4101634.9499999997</v>
          </cell>
        </row>
        <row r="35">
          <cell r="D35">
            <v>37436297.039999992</v>
          </cell>
          <cell r="E35">
            <v>6219705.7399999984</v>
          </cell>
          <cell r="F35">
            <v>-12764296.769999996</v>
          </cell>
          <cell r="G35">
            <v>15189551.079999983</v>
          </cell>
          <cell r="H35">
            <v>6313713.4900000095</v>
          </cell>
          <cell r="I35">
            <v>-2507037.8100000024</v>
          </cell>
          <cell r="J35">
            <v>0</v>
          </cell>
          <cell r="K35">
            <v>0</v>
          </cell>
          <cell r="L35">
            <v>2806250.7899999991</v>
          </cell>
          <cell r="M35">
            <v>52694183.560000062</v>
          </cell>
          <cell r="N35">
            <v>0</v>
          </cell>
          <cell r="O35">
            <v>52694183.560000062</v>
          </cell>
        </row>
        <row r="39">
          <cell r="M39">
            <v>25751677.009999998</v>
          </cell>
          <cell r="N39">
            <v>0</v>
          </cell>
          <cell r="O39">
            <v>25751677.009999998</v>
          </cell>
        </row>
        <row r="40">
          <cell r="M40">
            <v>18122561.629999999</v>
          </cell>
          <cell r="O40">
            <v>18122561.629999999</v>
          </cell>
        </row>
        <row r="41">
          <cell r="M41">
            <v>4188020.02</v>
          </cell>
          <cell r="O41">
            <v>4188020.02</v>
          </cell>
        </row>
        <row r="42">
          <cell r="M42">
            <v>470915.76</v>
          </cell>
          <cell r="O42">
            <v>470915.76</v>
          </cell>
        </row>
        <row r="43">
          <cell r="M43">
            <v>948067.61</v>
          </cell>
          <cell r="O43">
            <v>948067.61</v>
          </cell>
        </row>
        <row r="44">
          <cell r="M44">
            <v>1849429.43</v>
          </cell>
          <cell r="O44">
            <v>1849429.43</v>
          </cell>
        </row>
        <row r="45">
          <cell r="M45">
            <v>172682.56</v>
          </cell>
          <cell r="O45">
            <v>172682.56</v>
          </cell>
        </row>
        <row r="46">
          <cell r="M46">
            <v>38368992.25</v>
          </cell>
          <cell r="N46">
            <v>0</v>
          </cell>
          <cell r="O46">
            <v>38368992.25</v>
          </cell>
        </row>
        <row r="47">
          <cell r="M47">
            <v>26406484.02</v>
          </cell>
          <cell r="O47">
            <v>26406484.02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11962508.23</v>
          </cell>
          <cell r="O51">
            <v>11962508.23</v>
          </cell>
        </row>
        <row r="52">
          <cell r="M52">
            <v>0</v>
          </cell>
          <cell r="O52">
            <v>0</v>
          </cell>
        </row>
        <row r="53">
          <cell r="M53">
            <v>-10968.339999999997</v>
          </cell>
          <cell r="N53">
            <v>0</v>
          </cell>
          <cell r="O53">
            <v>-10968.339999999997</v>
          </cell>
        </row>
        <row r="54">
          <cell r="M54">
            <v>52047.79</v>
          </cell>
          <cell r="O54">
            <v>52047.79</v>
          </cell>
        </row>
        <row r="55">
          <cell r="M55">
            <v>0</v>
          </cell>
          <cell r="O55">
            <v>0</v>
          </cell>
        </row>
        <row r="56">
          <cell r="M56">
            <v>-63016.13</v>
          </cell>
          <cell r="O56">
            <v>-63016.13</v>
          </cell>
        </row>
        <row r="57">
          <cell r="M57">
            <v>65322467.640000001</v>
          </cell>
          <cell r="N57">
            <v>0</v>
          </cell>
          <cell r="O57">
            <v>65322467.640000001</v>
          </cell>
        </row>
        <row r="58">
          <cell r="M58">
            <v>0</v>
          </cell>
          <cell r="O58">
            <v>0</v>
          </cell>
        </row>
        <row r="59">
          <cell r="M59">
            <v>65322467.640000001</v>
          </cell>
          <cell r="O59">
            <v>65322467.640000001</v>
          </cell>
        </row>
        <row r="60">
          <cell r="M60">
            <v>9211261.7400000002</v>
          </cell>
          <cell r="O60">
            <v>9211261.7400000002</v>
          </cell>
        </row>
        <row r="61">
          <cell r="M61">
            <v>56111205.899999999</v>
          </cell>
          <cell r="O61">
            <v>56111205.899999999</v>
          </cell>
        </row>
      </sheetData>
      <sheetData sheetId="5">
        <row r="3">
          <cell r="D3">
            <v>241311489.20999998</v>
          </cell>
          <cell r="E3">
            <v>2116655.67</v>
          </cell>
          <cell r="F3">
            <v>49968228.95000001</v>
          </cell>
          <cell r="G3">
            <v>158003012.17000002</v>
          </cell>
          <cell r="H3">
            <v>19624294.459999997</v>
          </cell>
          <cell r="I3">
            <v>5921893.7800000012</v>
          </cell>
          <cell r="J3">
            <v>0</v>
          </cell>
          <cell r="K3">
            <v>0</v>
          </cell>
          <cell r="L3">
            <v>15575.27</v>
          </cell>
          <cell r="M3">
            <v>476961149.50999999</v>
          </cell>
          <cell r="N3">
            <v>0</v>
          </cell>
          <cell r="O3">
            <v>476961149.50999999</v>
          </cell>
        </row>
        <row r="4">
          <cell r="D4">
            <v>170746484.86000001</v>
          </cell>
          <cell r="E4">
            <v>1662802.71</v>
          </cell>
          <cell r="F4">
            <v>35130032.840000004</v>
          </cell>
          <cell r="G4">
            <v>118466246.56999999</v>
          </cell>
          <cell r="H4">
            <v>16677547.07</v>
          </cell>
          <cell r="I4">
            <v>3547343.98</v>
          </cell>
          <cell r="L4">
            <v>15573.75</v>
          </cell>
          <cell r="M4">
            <v>346246031.78000003</v>
          </cell>
          <cell r="N4">
            <v>0</v>
          </cell>
          <cell r="O4">
            <v>346246031.78000003</v>
          </cell>
        </row>
        <row r="5">
          <cell r="D5">
            <v>110</v>
          </cell>
          <cell r="H5">
            <v>520.66999999999996</v>
          </cell>
          <cell r="M5">
            <v>630.66999999999996</v>
          </cell>
          <cell r="N5">
            <v>0</v>
          </cell>
          <cell r="O5">
            <v>630.66999999999996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26862696.140000001</v>
          </cell>
          <cell r="E7">
            <v>212025.42</v>
          </cell>
          <cell r="F7">
            <v>11068102.210000001</v>
          </cell>
          <cell r="G7">
            <v>30131449.710000001</v>
          </cell>
          <cell r="H7">
            <v>1803832.89</v>
          </cell>
          <cell r="I7">
            <v>1813164.75</v>
          </cell>
          <cell r="J7">
            <v>0</v>
          </cell>
          <cell r="K7">
            <v>0</v>
          </cell>
          <cell r="L7">
            <v>0</v>
          </cell>
          <cell r="M7">
            <v>71891271.120000005</v>
          </cell>
          <cell r="N7">
            <v>0</v>
          </cell>
          <cell r="O7">
            <v>71891271.120000005</v>
          </cell>
        </row>
        <row r="8">
          <cell r="D8">
            <v>24339823.48</v>
          </cell>
          <cell r="E8">
            <v>228318.13</v>
          </cell>
          <cell r="F8">
            <v>9201830.2799999993</v>
          </cell>
          <cell r="G8">
            <v>29600969.98</v>
          </cell>
          <cell r="H8">
            <v>1841784.44</v>
          </cell>
          <cell r="I8">
            <v>1873995.67</v>
          </cell>
          <cell r="M8">
            <v>67086721.980000004</v>
          </cell>
          <cell r="N8">
            <v>0</v>
          </cell>
          <cell r="O8">
            <v>67086721.980000004</v>
          </cell>
        </row>
        <row r="9">
          <cell r="D9">
            <v>2890632.2</v>
          </cell>
          <cell r="E9">
            <v>0</v>
          </cell>
          <cell r="F9">
            <v>3468403.39</v>
          </cell>
          <cell r="G9">
            <v>4668989.1500000004</v>
          </cell>
          <cell r="H9">
            <v>3001</v>
          </cell>
          <cell r="M9">
            <v>11031025.74</v>
          </cell>
          <cell r="N9">
            <v>0</v>
          </cell>
          <cell r="O9">
            <v>11031025.74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-367759.54</v>
          </cell>
          <cell r="E13">
            <v>-16292.71</v>
          </cell>
          <cell r="F13">
            <v>-1602131.46</v>
          </cell>
          <cell r="G13">
            <v>-4138509.42</v>
          </cell>
          <cell r="H13">
            <v>-40952.550000000003</v>
          </cell>
          <cell r="I13">
            <v>-60830.92</v>
          </cell>
          <cell r="M13">
            <v>-6226476.5999999996</v>
          </cell>
          <cell r="N13">
            <v>0</v>
          </cell>
          <cell r="O13">
            <v>-6226476.5999999996</v>
          </cell>
        </row>
        <row r="14">
          <cell r="D14">
            <v>32790716.039999999</v>
          </cell>
          <cell r="E14">
            <v>155830.63999999998</v>
          </cell>
          <cell r="F14">
            <v>3744529.63</v>
          </cell>
          <cell r="G14">
            <v>6567421.3399999999</v>
          </cell>
          <cell r="H14">
            <v>1111107.29</v>
          </cell>
          <cell r="I14">
            <v>206441.65</v>
          </cell>
          <cell r="J14">
            <v>0</v>
          </cell>
          <cell r="K14">
            <v>0</v>
          </cell>
          <cell r="L14">
            <v>0</v>
          </cell>
          <cell r="M14">
            <v>44576046.590000004</v>
          </cell>
          <cell r="N14">
            <v>0</v>
          </cell>
          <cell r="O14">
            <v>44576046.590000004</v>
          </cell>
        </row>
        <row r="15">
          <cell r="D15">
            <v>15567739.08</v>
          </cell>
          <cell r="E15">
            <v>136250.12</v>
          </cell>
          <cell r="H15">
            <v>1004617.17</v>
          </cell>
          <cell r="I15">
            <v>12633.74</v>
          </cell>
          <cell r="M15">
            <v>16721240.109999999</v>
          </cell>
          <cell r="N15">
            <v>0</v>
          </cell>
          <cell r="O15">
            <v>16721240.109999999</v>
          </cell>
        </row>
        <row r="16">
          <cell r="D16">
            <v>16538411.74</v>
          </cell>
          <cell r="H16">
            <v>101542.51</v>
          </cell>
          <cell r="M16">
            <v>16639954.25</v>
          </cell>
          <cell r="N16">
            <v>0</v>
          </cell>
          <cell r="O16">
            <v>16639954.25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684565.22</v>
          </cell>
          <cell r="E20">
            <v>19580.52</v>
          </cell>
          <cell r="F20">
            <v>3744529.63</v>
          </cell>
          <cell r="G20">
            <v>6567421.3399999999</v>
          </cell>
          <cell r="H20">
            <v>4947.6099999999997</v>
          </cell>
          <cell r="I20">
            <v>193807.91</v>
          </cell>
          <cell r="M20">
            <v>11214852.23</v>
          </cell>
          <cell r="N20">
            <v>0</v>
          </cell>
          <cell r="O20">
            <v>11214852.23</v>
          </cell>
        </row>
        <row r="21">
          <cell r="D21">
            <v>10911482.17</v>
          </cell>
          <cell r="E21">
            <v>85996.9</v>
          </cell>
          <cell r="F21">
            <v>25564.27</v>
          </cell>
          <cell r="G21">
            <v>2837894.55</v>
          </cell>
          <cell r="H21">
            <v>31286.54</v>
          </cell>
          <cell r="I21">
            <v>354943.4</v>
          </cell>
          <cell r="L21">
            <v>1.52</v>
          </cell>
          <cell r="M21">
            <v>14247169.35</v>
          </cell>
          <cell r="N21">
            <v>0</v>
          </cell>
          <cell r="O21">
            <v>14247169.35</v>
          </cell>
        </row>
        <row r="22">
          <cell r="D22">
            <v>209092734.80000001</v>
          </cell>
          <cell r="E22">
            <v>1389123.69</v>
          </cell>
          <cell r="F22">
            <v>60317648.690000005</v>
          </cell>
          <cell r="G22">
            <v>110096155.93000001</v>
          </cell>
          <cell r="H22">
            <v>10200856.6</v>
          </cell>
          <cell r="I22">
            <v>2171130.9299999997</v>
          </cell>
          <cell r="J22">
            <v>0</v>
          </cell>
          <cell r="K22">
            <v>0</v>
          </cell>
          <cell r="L22">
            <v>5946.12</v>
          </cell>
          <cell r="M22">
            <v>393273596.76000005</v>
          </cell>
          <cell r="O22">
            <v>393273596.76000005</v>
          </cell>
        </row>
        <row r="23">
          <cell r="D23">
            <v>101901303.28</v>
          </cell>
          <cell r="H23">
            <v>2951284.82</v>
          </cell>
          <cell r="I23">
            <v>435331.42</v>
          </cell>
          <cell r="M23">
            <v>105287919.52</v>
          </cell>
          <cell r="N23">
            <v>0</v>
          </cell>
          <cell r="O23">
            <v>105287919.52</v>
          </cell>
        </row>
        <row r="24">
          <cell r="D24">
            <v>1218199.78</v>
          </cell>
          <cell r="E24">
            <v>64640.98</v>
          </cell>
          <cell r="F24">
            <v>6665489.3099999996</v>
          </cell>
          <cell r="G24">
            <v>11776846.07</v>
          </cell>
          <cell r="H24">
            <v>7804.99</v>
          </cell>
          <cell r="I24">
            <v>320579.33</v>
          </cell>
          <cell r="M24">
            <v>20053560.459999997</v>
          </cell>
          <cell r="N24">
            <v>0</v>
          </cell>
          <cell r="O24">
            <v>20053560.459999997</v>
          </cell>
        </row>
        <row r="25">
          <cell r="D25">
            <v>20426294.719999999</v>
          </cell>
          <cell r="E25">
            <v>1089120.29</v>
          </cell>
          <cell r="F25">
            <v>23000730.329999998</v>
          </cell>
          <cell r="G25">
            <v>33721497.810000002</v>
          </cell>
          <cell r="H25">
            <v>72301</v>
          </cell>
          <cell r="M25">
            <v>78309944.150000006</v>
          </cell>
          <cell r="N25">
            <v>0</v>
          </cell>
          <cell r="O25">
            <v>78309944.150000006</v>
          </cell>
        </row>
        <row r="26">
          <cell r="D26">
            <v>81146886.219999999</v>
          </cell>
          <cell r="E26">
            <v>235362.42</v>
          </cell>
          <cell r="F26">
            <v>30651024.310000002</v>
          </cell>
          <cell r="G26">
            <v>59248117.489999995</v>
          </cell>
          <cell r="H26">
            <v>4934357.7899999991</v>
          </cell>
          <cell r="I26">
            <v>1415220.18</v>
          </cell>
          <cell r="J26">
            <v>0</v>
          </cell>
          <cell r="K26">
            <v>0</v>
          </cell>
          <cell r="L26">
            <v>5946.12</v>
          </cell>
          <cell r="M26">
            <v>177636914.53</v>
          </cell>
          <cell r="N26">
            <v>0</v>
          </cell>
          <cell r="O26">
            <v>177636914.53</v>
          </cell>
        </row>
        <row r="27">
          <cell r="D27">
            <v>43212232.289999999</v>
          </cell>
          <cell r="E27">
            <v>235362.42</v>
          </cell>
          <cell r="F27">
            <v>18980023.280000001</v>
          </cell>
          <cell r="G27">
            <v>51148925.729999997</v>
          </cell>
          <cell r="H27">
            <v>4829643.0999999996</v>
          </cell>
          <cell r="I27">
            <v>1415220.18</v>
          </cell>
          <cell r="L27">
            <v>5946.12</v>
          </cell>
          <cell r="M27">
            <v>119827353.12</v>
          </cell>
          <cell r="N27">
            <v>0</v>
          </cell>
          <cell r="O27">
            <v>119827353.12</v>
          </cell>
        </row>
        <row r="28">
          <cell r="D28">
            <v>37934644.030000001</v>
          </cell>
          <cell r="F28">
            <v>11671001.029999999</v>
          </cell>
          <cell r="G28">
            <v>8099191.7599999998</v>
          </cell>
          <cell r="H28">
            <v>104543.51</v>
          </cell>
          <cell r="M28">
            <v>57809380.329999998</v>
          </cell>
          <cell r="N28">
            <v>0</v>
          </cell>
          <cell r="O28">
            <v>57809380.329999998</v>
          </cell>
        </row>
        <row r="29">
          <cell r="D29">
            <v>9.9</v>
          </cell>
          <cell r="H29">
            <v>171.18</v>
          </cell>
          <cell r="M29">
            <v>181.08</v>
          </cell>
          <cell r="N29">
            <v>0</v>
          </cell>
          <cell r="O29">
            <v>181.08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4400050.8</v>
          </cell>
          <cell r="E34">
            <v>0</v>
          </cell>
          <cell r="F34">
            <v>404.74</v>
          </cell>
          <cell r="G34">
            <v>5349694.5599999996</v>
          </cell>
          <cell r="H34">
            <v>2235108</v>
          </cell>
          <cell r="I34">
            <v>0</v>
          </cell>
          <cell r="L34">
            <v>0</v>
          </cell>
          <cell r="M34">
            <v>11985258.1</v>
          </cell>
          <cell r="N34">
            <v>0</v>
          </cell>
          <cell r="O34">
            <v>11985258.1</v>
          </cell>
        </row>
        <row r="35">
          <cell r="D35">
            <v>32218754.409999967</v>
          </cell>
          <cell r="E35">
            <v>727531.98</v>
          </cell>
          <cell r="F35">
            <v>-10349419.739999995</v>
          </cell>
          <cell r="G35">
            <v>47906856.24000001</v>
          </cell>
          <cell r="H35">
            <v>9423437.8599999975</v>
          </cell>
          <cell r="I35">
            <v>3750762.8500000015</v>
          </cell>
          <cell r="J35">
            <v>0</v>
          </cell>
          <cell r="K35">
            <v>0</v>
          </cell>
          <cell r="L35">
            <v>9629.1500000000015</v>
          </cell>
          <cell r="M35">
            <v>83687552.74999994</v>
          </cell>
          <cell r="N35">
            <v>0</v>
          </cell>
          <cell r="O35">
            <v>83687552.74999994</v>
          </cell>
        </row>
        <row r="39">
          <cell r="M39">
            <v>45827152.849999994</v>
          </cell>
          <cell r="N39">
            <v>0</v>
          </cell>
          <cell r="O39">
            <v>45827152.849999994</v>
          </cell>
        </row>
        <row r="40">
          <cell r="M40">
            <v>13640944.949999999</v>
          </cell>
          <cell r="O40">
            <v>13640944.949999999</v>
          </cell>
        </row>
        <row r="41">
          <cell r="M41">
            <v>29818023.149999999</v>
          </cell>
          <cell r="O41">
            <v>29818023.149999999</v>
          </cell>
        </row>
        <row r="43">
          <cell r="M43">
            <v>2226352.5</v>
          </cell>
          <cell r="O43">
            <v>2226352.5</v>
          </cell>
        </row>
        <row r="45">
          <cell r="M45">
            <v>141832.25</v>
          </cell>
          <cell r="O45">
            <v>141832.25</v>
          </cell>
        </row>
        <row r="46">
          <cell r="M46">
            <v>50917333.100000001</v>
          </cell>
          <cell r="N46">
            <v>0</v>
          </cell>
          <cell r="O46">
            <v>50917333.100000001</v>
          </cell>
        </row>
        <row r="47">
          <cell r="M47">
            <v>15991659.77</v>
          </cell>
          <cell r="O47">
            <v>15991659.77</v>
          </cell>
        </row>
        <row r="51">
          <cell r="M51">
            <v>30773568.879999999</v>
          </cell>
          <cell r="O51">
            <v>30773568.879999999</v>
          </cell>
        </row>
        <row r="52">
          <cell r="M52">
            <v>4152104.45</v>
          </cell>
          <cell r="O52">
            <v>4152104.45</v>
          </cell>
        </row>
        <row r="53">
          <cell r="M53">
            <v>23289514.43</v>
          </cell>
          <cell r="N53">
            <v>0</v>
          </cell>
          <cell r="O53">
            <v>23289514.43</v>
          </cell>
        </row>
        <row r="54">
          <cell r="M54">
            <v>539160.78</v>
          </cell>
          <cell r="O54">
            <v>539160.78</v>
          </cell>
        </row>
        <row r="56">
          <cell r="M56">
            <v>22750353.649999999</v>
          </cell>
          <cell r="O56">
            <v>22750353.649999999</v>
          </cell>
        </row>
        <row r="57">
          <cell r="M57">
            <v>65488218.57</v>
          </cell>
          <cell r="N57">
            <v>0</v>
          </cell>
          <cell r="O57">
            <v>65488218.569999941</v>
          </cell>
        </row>
        <row r="58">
          <cell r="M58">
            <v>0</v>
          </cell>
          <cell r="O58">
            <v>0</v>
          </cell>
        </row>
        <row r="59">
          <cell r="M59">
            <v>65488218.57</v>
          </cell>
          <cell r="O59">
            <v>65488218.569999941</v>
          </cell>
        </row>
        <row r="60">
          <cell r="M60">
            <v>15654132.130000001</v>
          </cell>
          <cell r="O60">
            <v>15654132.130000001</v>
          </cell>
        </row>
        <row r="61">
          <cell r="M61">
            <v>49834086.439999998</v>
          </cell>
          <cell r="O61">
            <v>49834086.439999938</v>
          </cell>
        </row>
      </sheetData>
      <sheetData sheetId="6">
        <row r="3">
          <cell r="D3">
            <v>324720.02</v>
          </cell>
          <cell r="E3">
            <v>0</v>
          </cell>
          <cell r="F3">
            <v>1780750.46</v>
          </cell>
          <cell r="G3">
            <v>812810.73</v>
          </cell>
          <cell r="H3">
            <v>3043.23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2921324.44</v>
          </cell>
          <cell r="N3">
            <v>0</v>
          </cell>
          <cell r="O3">
            <v>2921324.44</v>
          </cell>
        </row>
        <row r="4">
          <cell r="D4">
            <v>162425.38</v>
          </cell>
          <cell r="E4">
            <v>0</v>
          </cell>
          <cell r="F4">
            <v>868376.76</v>
          </cell>
          <cell r="G4">
            <v>422904.42</v>
          </cell>
          <cell r="H4">
            <v>1495.43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1455201.99</v>
          </cell>
          <cell r="N4">
            <v>0</v>
          </cell>
          <cell r="O4">
            <v>1455201.99</v>
          </cell>
        </row>
        <row r="5">
          <cell r="D5">
            <v>31789.58</v>
          </cell>
          <cell r="E5">
            <v>0</v>
          </cell>
          <cell r="F5">
            <v>104205.15</v>
          </cell>
          <cell r="G5">
            <v>50749.33</v>
          </cell>
          <cell r="H5">
            <v>314.05</v>
          </cell>
          <cell r="M5">
            <v>187058.11</v>
          </cell>
          <cell r="N5">
            <v>0</v>
          </cell>
          <cell r="O5">
            <v>187058.11</v>
          </cell>
        </row>
        <row r="6">
          <cell r="D6">
            <v>6390</v>
          </cell>
          <cell r="E6">
            <v>0</v>
          </cell>
          <cell r="F6">
            <v>167668.53</v>
          </cell>
          <cell r="G6">
            <v>55446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229504.53</v>
          </cell>
          <cell r="N6">
            <v>0</v>
          </cell>
          <cell r="O6">
            <v>229504.53</v>
          </cell>
        </row>
        <row r="7">
          <cell r="D7">
            <v>44098.720000000001</v>
          </cell>
          <cell r="E7">
            <v>0</v>
          </cell>
          <cell r="F7">
            <v>214426.53000000003</v>
          </cell>
          <cell r="G7">
            <v>91771.99</v>
          </cell>
          <cell r="H7">
            <v>521.21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350818.45000000007</v>
          </cell>
          <cell r="N7">
            <v>0</v>
          </cell>
          <cell r="O7">
            <v>350818.45000000007</v>
          </cell>
        </row>
        <row r="8">
          <cell r="D8">
            <v>31554.93</v>
          </cell>
          <cell r="E8">
            <v>0</v>
          </cell>
          <cell r="F8">
            <v>138248.1</v>
          </cell>
          <cell r="G8">
            <v>69852.67</v>
          </cell>
          <cell r="H8">
            <v>367.1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240022.80000000002</v>
          </cell>
          <cell r="N8">
            <v>0</v>
          </cell>
          <cell r="O8">
            <v>240022.80000000002</v>
          </cell>
        </row>
        <row r="9">
          <cell r="D9">
            <v>0</v>
          </cell>
          <cell r="E9">
            <v>0</v>
          </cell>
          <cell r="F9">
            <v>42455.6</v>
          </cell>
          <cell r="G9">
            <v>4912.16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47367.759999999995</v>
          </cell>
          <cell r="N9">
            <v>0</v>
          </cell>
          <cell r="O9">
            <v>47367.759999999995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E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D13">
            <v>12543.79</v>
          </cell>
          <cell r="E13">
            <v>0</v>
          </cell>
          <cell r="F13">
            <v>33722.83</v>
          </cell>
          <cell r="G13">
            <v>17007.16</v>
          </cell>
          <cell r="H13">
            <v>154.11000000000001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63427.89</v>
          </cell>
          <cell r="N13">
            <v>0</v>
          </cell>
          <cell r="O13">
            <v>63427.89</v>
          </cell>
        </row>
        <row r="14">
          <cell r="D14">
            <v>63754.9</v>
          </cell>
          <cell r="E14">
            <v>0</v>
          </cell>
          <cell r="F14">
            <v>346233.82</v>
          </cell>
          <cell r="G14">
            <v>131890.29</v>
          </cell>
          <cell r="H14">
            <v>563.21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542442.22</v>
          </cell>
          <cell r="N14">
            <v>0</v>
          </cell>
          <cell r="O14">
            <v>542442.22</v>
          </cell>
        </row>
        <row r="15">
          <cell r="D15">
            <v>63754.9</v>
          </cell>
          <cell r="E15">
            <v>0</v>
          </cell>
          <cell r="F15">
            <v>327308.02</v>
          </cell>
          <cell r="G15">
            <v>124119.71</v>
          </cell>
          <cell r="H15">
            <v>563.21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515745.84000000008</v>
          </cell>
          <cell r="N15">
            <v>0</v>
          </cell>
          <cell r="O15">
            <v>515745.84000000008</v>
          </cell>
        </row>
        <row r="16">
          <cell r="D16">
            <v>0</v>
          </cell>
          <cell r="E16">
            <v>0</v>
          </cell>
          <cell r="F16">
            <v>18925.8</v>
          </cell>
          <cell r="G16">
            <v>7770.58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26696.379999999997</v>
          </cell>
          <cell r="N16">
            <v>0</v>
          </cell>
          <cell r="O16">
            <v>26696.379999999997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16261.44</v>
          </cell>
          <cell r="E21">
            <v>0</v>
          </cell>
          <cell r="F21">
            <v>79839.67</v>
          </cell>
          <cell r="G21">
            <v>60048.7</v>
          </cell>
          <cell r="H21">
            <v>149.33000000000001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156299.13999999998</v>
          </cell>
          <cell r="N21">
            <v>0</v>
          </cell>
          <cell r="O21">
            <v>156299.13999999998</v>
          </cell>
        </row>
        <row r="22">
          <cell r="D22">
            <v>245622.22999999998</v>
          </cell>
          <cell r="E22">
            <v>0</v>
          </cell>
          <cell r="F22">
            <v>1775110.97</v>
          </cell>
          <cell r="G22">
            <v>609214.61999999988</v>
          </cell>
          <cell r="H22">
            <v>2126.96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2632074.7799999998</v>
          </cell>
          <cell r="O22">
            <v>2632074.7799999998</v>
          </cell>
        </row>
        <row r="23">
          <cell r="D23">
            <v>97455.4</v>
          </cell>
          <cell r="E23">
            <v>0</v>
          </cell>
          <cell r="F23">
            <v>802990.48</v>
          </cell>
          <cell r="G23">
            <v>253741.58</v>
          </cell>
          <cell r="H23">
            <v>897.26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1155084.72</v>
          </cell>
          <cell r="N23">
            <v>0</v>
          </cell>
          <cell r="O23">
            <v>1155084.72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10650</v>
          </cell>
          <cell r="E25">
            <v>0</v>
          </cell>
          <cell r="F25">
            <v>279447.55</v>
          </cell>
          <cell r="G25">
            <v>92410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382507.55</v>
          </cell>
          <cell r="N25">
            <v>0</v>
          </cell>
          <cell r="O25">
            <v>382507.55</v>
          </cell>
        </row>
        <row r="26">
          <cell r="D26">
            <v>137516.82999999999</v>
          </cell>
          <cell r="E26">
            <v>0</v>
          </cell>
          <cell r="F26">
            <v>692672.94</v>
          </cell>
          <cell r="G26">
            <v>263063.03999999998</v>
          </cell>
          <cell r="H26">
            <v>1229.6999999999998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1094482.5099999998</v>
          </cell>
          <cell r="N26">
            <v>0</v>
          </cell>
          <cell r="O26">
            <v>1094482.5099999998</v>
          </cell>
        </row>
        <row r="27">
          <cell r="D27">
            <v>116893.28</v>
          </cell>
          <cell r="E27">
            <v>0</v>
          </cell>
          <cell r="F27">
            <v>595668.47</v>
          </cell>
          <cell r="G27">
            <v>225287.53</v>
          </cell>
          <cell r="H27">
            <v>1032.58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938881.86</v>
          </cell>
          <cell r="N27">
            <v>0</v>
          </cell>
          <cell r="O27">
            <v>938881.86</v>
          </cell>
        </row>
        <row r="28">
          <cell r="D28">
            <v>0</v>
          </cell>
          <cell r="E28">
            <v>0</v>
          </cell>
          <cell r="F28">
            <v>31543</v>
          </cell>
          <cell r="G28">
            <v>12950.97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44493.97</v>
          </cell>
          <cell r="N28">
            <v>0</v>
          </cell>
          <cell r="O28">
            <v>44493.97</v>
          </cell>
        </row>
        <row r="29">
          <cell r="D29">
            <v>20623.55</v>
          </cell>
          <cell r="E29">
            <v>0</v>
          </cell>
          <cell r="F29">
            <v>65461.47</v>
          </cell>
          <cell r="G29">
            <v>24824.54</v>
          </cell>
          <cell r="H29">
            <v>197.12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111106.68</v>
          </cell>
          <cell r="N29">
            <v>0</v>
          </cell>
          <cell r="O29">
            <v>111106.68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79097.790000000037</v>
          </cell>
          <cell r="E35">
            <v>0</v>
          </cell>
          <cell r="F35">
            <v>5639.4899999999907</v>
          </cell>
          <cell r="G35">
            <v>203596.1100000001</v>
          </cell>
          <cell r="H35">
            <v>916.27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289249.66000000015</v>
          </cell>
          <cell r="N35">
            <v>0</v>
          </cell>
          <cell r="O35">
            <v>289249.66000000015</v>
          </cell>
        </row>
        <row r="39">
          <cell r="M39">
            <v>5007204.74</v>
          </cell>
          <cell r="N39">
            <v>0</v>
          </cell>
          <cell r="O39">
            <v>5007204.74</v>
          </cell>
        </row>
        <row r="40">
          <cell r="M40">
            <v>4171558.29</v>
          </cell>
          <cell r="O40">
            <v>4171558.29</v>
          </cell>
        </row>
        <row r="41">
          <cell r="M41">
            <v>835646.45</v>
          </cell>
          <cell r="O41">
            <v>835646.45</v>
          </cell>
        </row>
        <row r="42">
          <cell r="M42">
            <v>0</v>
          </cell>
          <cell r="O42">
            <v>0</v>
          </cell>
        </row>
        <row r="43">
          <cell r="M43">
            <v>0</v>
          </cell>
          <cell r="O43">
            <v>0</v>
          </cell>
        </row>
        <row r="44">
          <cell r="M44">
            <v>0</v>
          </cell>
          <cell r="O44">
            <v>0</v>
          </cell>
        </row>
        <row r="45">
          <cell r="M45">
            <v>0</v>
          </cell>
          <cell r="O45">
            <v>0</v>
          </cell>
        </row>
        <row r="46">
          <cell r="M46">
            <v>2753323.3099999996</v>
          </cell>
          <cell r="N46">
            <v>0</v>
          </cell>
          <cell r="O46">
            <v>2753323.3099999996</v>
          </cell>
        </row>
        <row r="47">
          <cell r="M47">
            <v>51839.07</v>
          </cell>
          <cell r="O47">
            <v>51839.07</v>
          </cell>
        </row>
        <row r="48">
          <cell r="M48">
            <v>0</v>
          </cell>
          <cell r="O48">
            <v>0</v>
          </cell>
        </row>
        <row r="49">
          <cell r="M49">
            <v>718200</v>
          </cell>
          <cell r="O49">
            <v>718200</v>
          </cell>
        </row>
        <row r="50">
          <cell r="M50">
            <v>1763175</v>
          </cell>
          <cell r="O50">
            <v>1763175</v>
          </cell>
        </row>
        <row r="51">
          <cell r="M51">
            <v>220109.24</v>
          </cell>
          <cell r="O51">
            <v>220109.24</v>
          </cell>
        </row>
        <row r="52">
          <cell r="M52">
            <v>0</v>
          </cell>
          <cell r="O52">
            <v>0</v>
          </cell>
        </row>
        <row r="53">
          <cell r="M53">
            <v>26274.42</v>
          </cell>
          <cell r="N53">
            <v>0</v>
          </cell>
          <cell r="O53">
            <v>26274.42</v>
          </cell>
        </row>
        <row r="56">
          <cell r="M56">
            <v>26274.42</v>
          </cell>
          <cell r="O56">
            <v>26274.42</v>
          </cell>
        </row>
        <row r="57">
          <cell r="M57">
            <v>-1990906.19</v>
          </cell>
          <cell r="N57">
            <v>0</v>
          </cell>
          <cell r="O57">
            <v>-1990906.19</v>
          </cell>
        </row>
        <row r="58">
          <cell r="O58">
            <v>0</v>
          </cell>
        </row>
        <row r="59">
          <cell r="M59">
            <v>-1990906.19</v>
          </cell>
          <cell r="O59">
            <v>-1990906.19</v>
          </cell>
        </row>
        <row r="60">
          <cell r="O60">
            <v>0</v>
          </cell>
        </row>
        <row r="61">
          <cell r="M61">
            <v>-1990906.19</v>
          </cell>
          <cell r="O61">
            <v>-1990906.19</v>
          </cell>
        </row>
      </sheetData>
      <sheetData sheetId="7">
        <row r="3">
          <cell r="D3">
            <v>5184531.169999999</v>
          </cell>
          <cell r="E3">
            <v>144837.35999999999</v>
          </cell>
          <cell r="F3">
            <v>20558225.289999999</v>
          </cell>
          <cell r="G3">
            <v>51001483.069999993</v>
          </cell>
          <cell r="H3">
            <v>114474.51</v>
          </cell>
          <cell r="I3">
            <v>0</v>
          </cell>
          <cell r="J3">
            <v>0</v>
          </cell>
          <cell r="K3">
            <v>0</v>
          </cell>
          <cell r="L3">
            <v>124786.46</v>
          </cell>
          <cell r="M3">
            <v>77128337.859999985</v>
          </cell>
          <cell r="N3">
            <v>0</v>
          </cell>
          <cell r="O3">
            <v>77128337.859999985</v>
          </cell>
        </row>
        <row r="4">
          <cell r="D4">
            <v>2893312.28</v>
          </cell>
          <cell r="E4">
            <v>101996.16</v>
          </cell>
          <cell r="F4">
            <v>11539139.609999999</v>
          </cell>
          <cell r="G4">
            <v>29735977.23</v>
          </cell>
          <cell r="H4">
            <v>64684.11</v>
          </cell>
          <cell r="I4">
            <v>0</v>
          </cell>
          <cell r="J4">
            <v>0</v>
          </cell>
          <cell r="K4">
            <v>0</v>
          </cell>
          <cell r="L4">
            <v>54722.22</v>
          </cell>
          <cell r="M4">
            <v>44389831.609999999</v>
          </cell>
          <cell r="N4">
            <v>0</v>
          </cell>
          <cell r="O4">
            <v>44389831.609999999</v>
          </cell>
        </row>
        <row r="5">
          <cell r="D5">
            <v>633910.84</v>
          </cell>
          <cell r="E5">
            <v>13087.4</v>
          </cell>
          <cell r="F5">
            <v>1899197.85</v>
          </cell>
          <cell r="G5">
            <v>4874807.99</v>
          </cell>
          <cell r="H5">
            <v>11618.22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7432622.2999999998</v>
          </cell>
          <cell r="N5">
            <v>0</v>
          </cell>
          <cell r="O5">
            <v>7432622.2999999998</v>
          </cell>
        </row>
        <row r="6">
          <cell r="D6">
            <v>79146.539999999994</v>
          </cell>
          <cell r="E6">
            <v>9094.86</v>
          </cell>
          <cell r="F6">
            <v>1076758.22</v>
          </cell>
          <cell r="G6">
            <v>1369529.19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10927.87</v>
          </cell>
          <cell r="M6">
            <v>2545456.6799999997</v>
          </cell>
          <cell r="N6">
            <v>0</v>
          </cell>
          <cell r="O6">
            <v>2545456.6799999997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1198330.4099999999</v>
          </cell>
          <cell r="E14">
            <v>8977.36</v>
          </cell>
          <cell r="F14">
            <v>4738176.6500000004</v>
          </cell>
          <cell r="G14">
            <v>11493245.799999999</v>
          </cell>
          <cell r="H14">
            <v>28668.6</v>
          </cell>
          <cell r="I14">
            <v>0</v>
          </cell>
          <cell r="J14">
            <v>0</v>
          </cell>
          <cell r="K14">
            <v>0</v>
          </cell>
          <cell r="L14">
            <v>12405.04</v>
          </cell>
          <cell r="M14">
            <v>17479803.859999999</v>
          </cell>
          <cell r="N14">
            <v>0</v>
          </cell>
          <cell r="O14">
            <v>17479803.859999999</v>
          </cell>
        </row>
        <row r="15">
          <cell r="D15">
            <v>900317.47</v>
          </cell>
          <cell r="E15">
            <v>8977.36</v>
          </cell>
          <cell r="F15">
            <v>3025347.85</v>
          </cell>
          <cell r="G15">
            <v>7905395.8899999997</v>
          </cell>
          <cell r="H15">
            <v>18775.259999999998</v>
          </cell>
          <cell r="I15">
            <v>0</v>
          </cell>
          <cell r="J15">
            <v>0</v>
          </cell>
          <cell r="K15">
            <v>0</v>
          </cell>
          <cell r="L15">
            <v>8350.0400000000009</v>
          </cell>
          <cell r="M15">
            <v>11867163.869999999</v>
          </cell>
          <cell r="N15">
            <v>0</v>
          </cell>
          <cell r="O15">
            <v>11867163.869999999</v>
          </cell>
        </row>
        <row r="16">
          <cell r="D16">
            <v>31897.88</v>
          </cell>
          <cell r="E16">
            <v>0</v>
          </cell>
          <cell r="F16">
            <v>142570.31</v>
          </cell>
          <cell r="G16">
            <v>172307.52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346775.70999999996</v>
          </cell>
          <cell r="N16">
            <v>0</v>
          </cell>
          <cell r="O16">
            <v>346775.70999999996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266115.06</v>
          </cell>
          <cell r="E20">
            <v>0</v>
          </cell>
          <cell r="F20">
            <v>1570258.49</v>
          </cell>
          <cell r="G20">
            <v>3415542.39</v>
          </cell>
          <cell r="H20">
            <v>9893.34</v>
          </cell>
          <cell r="I20">
            <v>0</v>
          </cell>
          <cell r="J20">
            <v>0</v>
          </cell>
          <cell r="K20">
            <v>0</v>
          </cell>
          <cell r="L20">
            <v>4055</v>
          </cell>
          <cell r="M20">
            <v>5265864.28</v>
          </cell>
          <cell r="N20">
            <v>0</v>
          </cell>
          <cell r="O20">
            <v>5265864.28</v>
          </cell>
        </row>
        <row r="21">
          <cell r="D21">
            <v>379831.1</v>
          </cell>
          <cell r="E21">
            <v>11681.58</v>
          </cell>
          <cell r="F21">
            <v>1304952.96</v>
          </cell>
          <cell r="G21">
            <v>3527922.86</v>
          </cell>
          <cell r="H21">
            <v>9503.58</v>
          </cell>
          <cell r="I21">
            <v>0</v>
          </cell>
          <cell r="J21">
            <v>0</v>
          </cell>
          <cell r="K21">
            <v>0</v>
          </cell>
          <cell r="L21">
            <v>46731.33</v>
          </cell>
          <cell r="M21">
            <v>5280623.41</v>
          </cell>
          <cell r="N21">
            <v>0</v>
          </cell>
          <cell r="O21">
            <v>5280623.41</v>
          </cell>
        </row>
        <row r="22">
          <cell r="D22">
            <v>5116758.49</v>
          </cell>
          <cell r="E22">
            <v>651915.36</v>
          </cell>
          <cell r="F22">
            <v>20168100.949999996</v>
          </cell>
          <cell r="G22">
            <v>46346313.089999996</v>
          </cell>
          <cell r="H22">
            <v>96624.37</v>
          </cell>
          <cell r="I22">
            <v>0</v>
          </cell>
          <cell r="J22">
            <v>0</v>
          </cell>
          <cell r="K22">
            <v>0</v>
          </cell>
          <cell r="L22">
            <v>90965.440000000002</v>
          </cell>
          <cell r="M22">
            <v>72470677.699999988</v>
          </cell>
          <cell r="O22">
            <v>72470677.699999988</v>
          </cell>
        </row>
        <row r="23">
          <cell r="D23">
            <v>1898273.23</v>
          </cell>
          <cell r="E23">
            <v>592007.74</v>
          </cell>
          <cell r="F23">
            <v>5517481.2199999997</v>
          </cell>
          <cell r="G23">
            <v>13352501.58</v>
          </cell>
          <cell r="H23">
            <v>28587.81</v>
          </cell>
          <cell r="I23">
            <v>0</v>
          </cell>
          <cell r="J23">
            <v>0</v>
          </cell>
          <cell r="K23">
            <v>0</v>
          </cell>
          <cell r="L23">
            <v>54722.22</v>
          </cell>
          <cell r="M23">
            <v>21443573.799999997</v>
          </cell>
          <cell r="N23">
            <v>0</v>
          </cell>
          <cell r="O23">
            <v>21443573.799999997</v>
          </cell>
        </row>
        <row r="24">
          <cell r="D24">
            <v>381143.14</v>
          </cell>
          <cell r="E24">
            <v>3660.22</v>
          </cell>
          <cell r="F24">
            <v>2348816.9500000002</v>
          </cell>
          <cell r="G24">
            <v>5074209.3499999996</v>
          </cell>
          <cell r="H24">
            <v>14558.16</v>
          </cell>
          <cell r="I24">
            <v>0</v>
          </cell>
          <cell r="J24">
            <v>0</v>
          </cell>
          <cell r="K24">
            <v>0</v>
          </cell>
          <cell r="L24">
            <v>9656.01</v>
          </cell>
          <cell r="M24">
            <v>7832043.8300000001</v>
          </cell>
          <cell r="N24">
            <v>0</v>
          </cell>
          <cell r="O24">
            <v>7832043.8300000001</v>
          </cell>
        </row>
        <row r="25">
          <cell r="D25">
            <v>197866.34</v>
          </cell>
          <cell r="E25">
            <v>28974.3</v>
          </cell>
          <cell r="F25">
            <v>2691895.55</v>
          </cell>
          <cell r="G25">
            <v>3423822.97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10927.87</v>
          </cell>
          <cell r="M25">
            <v>6353487.0300000003</v>
          </cell>
          <cell r="N25">
            <v>0</v>
          </cell>
          <cell r="O25">
            <v>6353487.0300000003</v>
          </cell>
        </row>
        <row r="26">
          <cell r="D26">
            <v>2639475.7800000003</v>
          </cell>
          <cell r="E26">
            <v>27273.1</v>
          </cell>
          <cell r="F26">
            <v>9609907.2299999986</v>
          </cell>
          <cell r="G26">
            <v>24314956.369999997</v>
          </cell>
          <cell r="H26">
            <v>53478.399999999994</v>
          </cell>
          <cell r="I26">
            <v>0</v>
          </cell>
          <cell r="J26">
            <v>0</v>
          </cell>
          <cell r="K26">
            <v>0</v>
          </cell>
          <cell r="L26">
            <v>15659.34</v>
          </cell>
          <cell r="M26">
            <v>36660750.219999999</v>
          </cell>
          <cell r="N26">
            <v>0</v>
          </cell>
          <cell r="O26">
            <v>36660750.219999999</v>
          </cell>
        </row>
        <row r="27">
          <cell r="D27">
            <v>2307398.71</v>
          </cell>
          <cell r="E27">
            <v>24890.61</v>
          </cell>
          <cell r="F27">
            <v>8437139.0399999991</v>
          </cell>
          <cell r="G27">
            <v>21913910.329999998</v>
          </cell>
          <cell r="H27">
            <v>45783.31</v>
          </cell>
          <cell r="I27">
            <v>0</v>
          </cell>
          <cell r="J27">
            <v>0</v>
          </cell>
          <cell r="K27">
            <v>0</v>
          </cell>
          <cell r="L27">
            <v>15659.34</v>
          </cell>
          <cell r="M27">
            <v>32744781.339999996</v>
          </cell>
          <cell r="N27">
            <v>0</v>
          </cell>
          <cell r="O27">
            <v>32744781.339999996</v>
          </cell>
        </row>
        <row r="28">
          <cell r="D28">
            <v>79744.929999999993</v>
          </cell>
          <cell r="E28">
            <v>0</v>
          </cell>
          <cell r="F28">
            <v>416425.77</v>
          </cell>
          <cell r="G28">
            <v>430769.02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926939.72</v>
          </cell>
          <cell r="N28">
            <v>0</v>
          </cell>
          <cell r="O28">
            <v>926939.72</v>
          </cell>
        </row>
        <row r="29">
          <cell r="D29">
            <v>252332.14</v>
          </cell>
          <cell r="E29">
            <v>2382.4899999999998</v>
          </cell>
          <cell r="F29">
            <v>756342.42</v>
          </cell>
          <cell r="G29">
            <v>1970277.02</v>
          </cell>
          <cell r="H29">
            <v>7695.09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2989029.16</v>
          </cell>
          <cell r="N29">
            <v>0</v>
          </cell>
          <cell r="O29">
            <v>2989029.16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180822.82</v>
          </cell>
          <cell r="H34">
            <v>0</v>
          </cell>
          <cell r="I34">
            <v>0</v>
          </cell>
          <cell r="L34">
            <v>0</v>
          </cell>
          <cell r="M34">
            <v>180822.82</v>
          </cell>
          <cell r="N34">
            <v>0</v>
          </cell>
          <cell r="O34">
            <v>180822.82</v>
          </cell>
        </row>
        <row r="35">
          <cell r="D35">
            <v>67772.679999998771</v>
          </cell>
          <cell r="E35">
            <v>-507078</v>
          </cell>
          <cell r="F35">
            <v>390124.34000000358</v>
          </cell>
          <cell r="G35">
            <v>4655169.9799999967</v>
          </cell>
          <cell r="H35">
            <v>17850.14</v>
          </cell>
          <cell r="I35">
            <v>0</v>
          </cell>
          <cell r="J35">
            <v>0</v>
          </cell>
          <cell r="K35">
            <v>0</v>
          </cell>
          <cell r="L35">
            <v>33821.020000000004</v>
          </cell>
          <cell r="M35">
            <v>4657660.1599999964</v>
          </cell>
          <cell r="N35">
            <v>0</v>
          </cell>
          <cell r="O35">
            <v>4657660.1599999964</v>
          </cell>
        </row>
        <row r="39">
          <cell r="M39">
            <v>20968168.940000001</v>
          </cell>
          <cell r="N39">
            <v>0</v>
          </cell>
          <cell r="O39">
            <v>20968168.940000001</v>
          </cell>
        </row>
        <row r="40">
          <cell r="M40">
            <v>8750596.8900000006</v>
          </cell>
          <cell r="O40">
            <v>8750596.8900000006</v>
          </cell>
        </row>
        <row r="41">
          <cell r="M41">
            <v>8667879.8200000003</v>
          </cell>
          <cell r="O41">
            <v>8667879.8200000003</v>
          </cell>
        </row>
        <row r="42">
          <cell r="M42">
            <v>722536.78</v>
          </cell>
          <cell r="O42">
            <v>722536.78</v>
          </cell>
        </row>
        <row r="43">
          <cell r="M43">
            <v>853075.96</v>
          </cell>
          <cell r="O43">
            <v>853075.96</v>
          </cell>
        </row>
        <row r="44">
          <cell r="M44">
            <v>0</v>
          </cell>
          <cell r="O44">
            <v>0</v>
          </cell>
        </row>
        <row r="45">
          <cell r="M45">
            <v>1974079.49</v>
          </cell>
          <cell r="O45">
            <v>1974079.49</v>
          </cell>
        </row>
        <row r="46">
          <cell r="M46">
            <v>13435990.99</v>
          </cell>
          <cell r="N46">
            <v>0</v>
          </cell>
          <cell r="O46">
            <v>13435990.99</v>
          </cell>
        </row>
        <row r="47">
          <cell r="M47">
            <v>289830.82</v>
          </cell>
          <cell r="O47">
            <v>289830.82</v>
          </cell>
        </row>
        <row r="48">
          <cell r="M48">
            <v>0</v>
          </cell>
          <cell r="O48">
            <v>0</v>
          </cell>
        </row>
        <row r="49">
          <cell r="M49">
            <v>9470146</v>
          </cell>
          <cell r="O49">
            <v>9470146</v>
          </cell>
        </row>
        <row r="50">
          <cell r="M50">
            <v>0</v>
          </cell>
          <cell r="O50">
            <v>0</v>
          </cell>
        </row>
        <row r="51">
          <cell r="M51">
            <v>3329225.78</v>
          </cell>
          <cell r="O51">
            <v>3329225.78</v>
          </cell>
        </row>
        <row r="52">
          <cell r="M52">
            <v>346788.39</v>
          </cell>
          <cell r="O52">
            <v>346788.39</v>
          </cell>
        </row>
        <row r="53">
          <cell r="M53">
            <v>1566550.65</v>
          </cell>
          <cell r="N53">
            <v>0</v>
          </cell>
          <cell r="O53">
            <v>1566550.65</v>
          </cell>
        </row>
        <row r="54">
          <cell r="M54">
            <v>0</v>
          </cell>
          <cell r="O54">
            <v>0</v>
          </cell>
        </row>
        <row r="55">
          <cell r="M55">
            <v>0</v>
          </cell>
          <cell r="O55">
            <v>0</v>
          </cell>
        </row>
        <row r="56">
          <cell r="M56">
            <v>1566550.65</v>
          </cell>
          <cell r="O56">
            <v>1566550.65</v>
          </cell>
        </row>
        <row r="57">
          <cell r="M57">
            <v>-4441067.84</v>
          </cell>
          <cell r="N57">
            <v>0</v>
          </cell>
          <cell r="O57">
            <v>-4441067.84</v>
          </cell>
        </row>
        <row r="58">
          <cell r="M58">
            <v>0</v>
          </cell>
          <cell r="O58">
            <v>0</v>
          </cell>
        </row>
        <row r="59">
          <cell r="M59">
            <v>-4441067.84</v>
          </cell>
          <cell r="O59">
            <v>-4441067.84</v>
          </cell>
        </row>
        <row r="60">
          <cell r="M60">
            <v>0</v>
          </cell>
        </row>
        <row r="61">
          <cell r="M61">
            <v>-4441067.84</v>
          </cell>
          <cell r="O61">
            <v>-4441067.84</v>
          </cell>
        </row>
      </sheetData>
      <sheetData sheetId="8">
        <row r="3">
          <cell r="D3">
            <v>12995144.040000001</v>
          </cell>
          <cell r="E3">
            <v>3181657.61</v>
          </cell>
          <cell r="F3">
            <v>26074376.039999995</v>
          </cell>
          <cell r="G3">
            <v>27573400.640000001</v>
          </cell>
          <cell r="H3">
            <v>1073865.6299999999</v>
          </cell>
          <cell r="I3">
            <v>712306.84</v>
          </cell>
          <cell r="J3">
            <v>0</v>
          </cell>
          <cell r="K3">
            <v>0</v>
          </cell>
          <cell r="L3">
            <v>93514.16</v>
          </cell>
          <cell r="M3">
            <v>71704264.959999993</v>
          </cell>
          <cell r="N3">
            <v>0</v>
          </cell>
          <cell r="O3">
            <v>71704264.959999993</v>
          </cell>
        </row>
        <row r="4">
          <cell r="D4">
            <v>9958419.8900000006</v>
          </cell>
          <cell r="E4">
            <v>2686134.01</v>
          </cell>
          <cell r="F4">
            <v>18813529.969999999</v>
          </cell>
          <cell r="G4">
            <v>17053055.23</v>
          </cell>
          <cell r="H4">
            <v>756734.73</v>
          </cell>
          <cell r="I4">
            <v>461302.98</v>
          </cell>
          <cell r="J4">
            <v>0</v>
          </cell>
          <cell r="K4">
            <v>0</v>
          </cell>
          <cell r="L4">
            <v>89797.88</v>
          </cell>
          <cell r="M4">
            <v>49818974.68999999</v>
          </cell>
          <cell r="N4">
            <v>0</v>
          </cell>
          <cell r="O4">
            <v>49818974.68999999</v>
          </cell>
        </row>
        <row r="5">
          <cell r="D5">
            <v>22496.09</v>
          </cell>
          <cell r="E5">
            <v>0</v>
          </cell>
          <cell r="F5">
            <v>-18154.18</v>
          </cell>
          <cell r="G5">
            <v>-56121.5</v>
          </cell>
          <cell r="H5">
            <v>2815.83</v>
          </cell>
          <cell r="I5">
            <v>-25344.91</v>
          </cell>
          <cell r="J5">
            <v>0</v>
          </cell>
          <cell r="K5">
            <v>0</v>
          </cell>
          <cell r="L5">
            <v>0</v>
          </cell>
          <cell r="M5">
            <v>-74308.67</v>
          </cell>
          <cell r="N5">
            <v>0</v>
          </cell>
          <cell r="O5">
            <v>-74308.67</v>
          </cell>
        </row>
        <row r="6">
          <cell r="D6">
            <v>185883.46</v>
          </cell>
          <cell r="E6">
            <v>58455.54</v>
          </cell>
          <cell r="F6">
            <v>664424.15</v>
          </cell>
          <cell r="G6">
            <v>1477743.13</v>
          </cell>
          <cell r="H6">
            <v>0</v>
          </cell>
          <cell r="I6">
            <v>20010</v>
          </cell>
          <cell r="J6">
            <v>0</v>
          </cell>
          <cell r="K6">
            <v>0</v>
          </cell>
          <cell r="L6">
            <v>0</v>
          </cell>
          <cell r="M6">
            <v>2406516.2799999998</v>
          </cell>
          <cell r="N6">
            <v>0</v>
          </cell>
          <cell r="O6">
            <v>2406516.2799999998</v>
          </cell>
        </row>
        <row r="7">
          <cell r="D7">
            <v>2780629.93</v>
          </cell>
          <cell r="E7">
            <v>437038.06</v>
          </cell>
          <cell r="F7">
            <v>5827183.4699999997</v>
          </cell>
          <cell r="G7">
            <v>8607731.4600000009</v>
          </cell>
          <cell r="H7">
            <v>311155.84999999998</v>
          </cell>
          <cell r="I7">
            <v>245487.77</v>
          </cell>
          <cell r="J7">
            <v>0</v>
          </cell>
          <cell r="K7">
            <v>0</v>
          </cell>
          <cell r="L7">
            <v>687.06000000000006</v>
          </cell>
          <cell r="M7">
            <v>18209913.600000001</v>
          </cell>
          <cell r="N7">
            <v>0</v>
          </cell>
          <cell r="O7">
            <v>18209913.600000001</v>
          </cell>
        </row>
        <row r="8">
          <cell r="D8">
            <v>2355319.73</v>
          </cell>
          <cell r="E8">
            <v>385436</v>
          </cell>
          <cell r="F8">
            <v>4920417.96</v>
          </cell>
          <cell r="G8">
            <v>7430427.0899999999</v>
          </cell>
          <cell r="H8">
            <v>267537.55</v>
          </cell>
          <cell r="I8">
            <v>216607.09</v>
          </cell>
          <cell r="J8">
            <v>0</v>
          </cell>
          <cell r="K8">
            <v>0</v>
          </cell>
          <cell r="L8">
            <v>632.24</v>
          </cell>
          <cell r="M8">
            <v>15576377.66</v>
          </cell>
          <cell r="N8">
            <v>0</v>
          </cell>
          <cell r="O8">
            <v>15576377.66</v>
          </cell>
        </row>
        <row r="9">
          <cell r="D9">
            <v>130104.14</v>
          </cell>
          <cell r="E9">
            <v>210</v>
          </cell>
          <cell r="F9">
            <v>756018.68</v>
          </cell>
          <cell r="G9">
            <v>933696.2</v>
          </cell>
          <cell r="H9">
            <v>7963.97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1827992.99</v>
          </cell>
          <cell r="N9">
            <v>0</v>
          </cell>
          <cell r="O9">
            <v>1827992.99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295206.06</v>
          </cell>
          <cell r="E13">
            <v>51392.06</v>
          </cell>
          <cell r="F13">
            <v>150746.82999999999</v>
          </cell>
          <cell r="G13">
            <v>243608.17</v>
          </cell>
          <cell r="H13">
            <v>35654.33</v>
          </cell>
          <cell r="I13">
            <v>28880.68</v>
          </cell>
          <cell r="J13">
            <v>0</v>
          </cell>
          <cell r="K13">
            <v>0</v>
          </cell>
          <cell r="L13">
            <v>54.82</v>
          </cell>
          <cell r="M13">
            <v>805542.95</v>
          </cell>
          <cell r="N13">
            <v>0</v>
          </cell>
          <cell r="O13">
            <v>805542.95</v>
          </cell>
        </row>
        <row r="14">
          <cell r="D14">
            <v>47714.67</v>
          </cell>
          <cell r="E14">
            <v>30</v>
          </cell>
          <cell r="F14">
            <v>787392.63</v>
          </cell>
          <cell r="G14">
            <v>490992.32</v>
          </cell>
          <cell r="H14">
            <v>3159.2200000000003</v>
          </cell>
          <cell r="I14">
            <v>10851</v>
          </cell>
          <cell r="J14">
            <v>0</v>
          </cell>
          <cell r="K14">
            <v>0</v>
          </cell>
          <cell r="L14">
            <v>3029.22</v>
          </cell>
          <cell r="M14">
            <v>1343169.06</v>
          </cell>
          <cell r="N14">
            <v>0</v>
          </cell>
          <cell r="O14">
            <v>1343169.06</v>
          </cell>
        </row>
        <row r="15">
          <cell r="D15">
            <v>14750.4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14750.4</v>
          </cell>
          <cell r="N15">
            <v>0</v>
          </cell>
          <cell r="O15">
            <v>14750.4</v>
          </cell>
        </row>
        <row r="16">
          <cell r="D16">
            <v>23348.85</v>
          </cell>
          <cell r="E16">
            <v>30</v>
          </cell>
          <cell r="F16">
            <v>217319.78</v>
          </cell>
          <cell r="G16">
            <v>39966.39</v>
          </cell>
          <cell r="H16">
            <v>2550</v>
          </cell>
          <cell r="I16">
            <v>10851</v>
          </cell>
          <cell r="J16">
            <v>0</v>
          </cell>
          <cell r="K16">
            <v>0</v>
          </cell>
          <cell r="L16">
            <v>0</v>
          </cell>
          <cell r="M16">
            <v>294066.02</v>
          </cell>
          <cell r="N16">
            <v>0</v>
          </cell>
          <cell r="O16">
            <v>294066.02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9615.42</v>
          </cell>
          <cell r="E20">
            <v>0</v>
          </cell>
          <cell r="F20">
            <v>570072.85</v>
          </cell>
          <cell r="G20">
            <v>451025.93</v>
          </cell>
          <cell r="H20">
            <v>609.22</v>
          </cell>
          <cell r="I20">
            <v>0</v>
          </cell>
          <cell r="J20">
            <v>0</v>
          </cell>
          <cell r="K20">
            <v>0</v>
          </cell>
          <cell r="L20">
            <v>3029.22</v>
          </cell>
          <cell r="M20">
            <v>1034352.6399999999</v>
          </cell>
          <cell r="N20">
            <v>0</v>
          </cell>
          <cell r="O20">
            <v>1034352.6399999999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10311912.08</v>
          </cell>
          <cell r="E22">
            <v>932881.07000000007</v>
          </cell>
          <cell r="F22">
            <v>15946562.170000002</v>
          </cell>
          <cell r="G22">
            <v>24359757.109999999</v>
          </cell>
          <cell r="H22">
            <v>690745.12000000011</v>
          </cell>
          <cell r="I22">
            <v>990235.7300000001</v>
          </cell>
          <cell r="J22">
            <v>0</v>
          </cell>
          <cell r="K22">
            <v>0</v>
          </cell>
          <cell r="L22">
            <v>38486.44</v>
          </cell>
          <cell r="M22">
            <v>53270579.719999991</v>
          </cell>
          <cell r="O22">
            <v>53270579.719999991</v>
          </cell>
        </row>
        <row r="23">
          <cell r="D23">
            <v>2268712.35</v>
          </cell>
          <cell r="E23">
            <v>0</v>
          </cell>
          <cell r="F23">
            <v>368251.09</v>
          </cell>
          <cell r="G23">
            <v>1001267.08</v>
          </cell>
          <cell r="H23">
            <v>126039.54</v>
          </cell>
          <cell r="I23">
            <v>-63362.239999999998</v>
          </cell>
          <cell r="J23">
            <v>0</v>
          </cell>
          <cell r="K23">
            <v>0</v>
          </cell>
          <cell r="L23">
            <v>0</v>
          </cell>
          <cell r="M23">
            <v>3700907.82</v>
          </cell>
          <cell r="N23">
            <v>0</v>
          </cell>
          <cell r="O23">
            <v>3700907.82</v>
          </cell>
        </row>
        <row r="24">
          <cell r="D24">
            <v>18538.830000000002</v>
          </cell>
          <cell r="E24">
            <v>0</v>
          </cell>
          <cell r="F24">
            <v>1097071.03</v>
          </cell>
          <cell r="G24">
            <v>922547.35</v>
          </cell>
          <cell r="H24">
            <v>1374.28</v>
          </cell>
          <cell r="I24">
            <v>0</v>
          </cell>
          <cell r="J24">
            <v>0</v>
          </cell>
          <cell r="K24">
            <v>0</v>
          </cell>
          <cell r="L24">
            <v>3775.29</v>
          </cell>
          <cell r="M24">
            <v>2043306.78</v>
          </cell>
          <cell r="N24">
            <v>0</v>
          </cell>
          <cell r="O24">
            <v>2043306.78</v>
          </cell>
        </row>
        <row r="25">
          <cell r="D25">
            <v>776033.14</v>
          </cell>
          <cell r="E25">
            <v>344272.46</v>
          </cell>
          <cell r="F25">
            <v>4912630.2300000004</v>
          </cell>
          <cell r="G25">
            <v>8701807.3599999994</v>
          </cell>
          <cell r="H25">
            <v>8120</v>
          </cell>
          <cell r="I25">
            <v>330576.90000000002</v>
          </cell>
          <cell r="J25">
            <v>0</v>
          </cell>
          <cell r="K25">
            <v>0</v>
          </cell>
          <cell r="L25">
            <v>4840.2299999999996</v>
          </cell>
          <cell r="M25">
            <v>15078280.32</v>
          </cell>
          <cell r="N25">
            <v>0</v>
          </cell>
          <cell r="O25">
            <v>15078280.32</v>
          </cell>
        </row>
        <row r="26">
          <cell r="D26">
            <v>7248627.7599999998</v>
          </cell>
          <cell r="E26">
            <v>588608.61</v>
          </cell>
          <cell r="F26">
            <v>9568609.8200000003</v>
          </cell>
          <cell r="G26">
            <v>13734135.32</v>
          </cell>
          <cell r="H26">
            <v>555211.30000000005</v>
          </cell>
          <cell r="I26">
            <v>723021.07000000007</v>
          </cell>
          <cell r="J26">
            <v>0</v>
          </cell>
          <cell r="K26">
            <v>0</v>
          </cell>
          <cell r="L26">
            <v>29870.92</v>
          </cell>
          <cell r="M26">
            <v>32448084.800000004</v>
          </cell>
          <cell r="N26">
            <v>0</v>
          </cell>
          <cell r="O26">
            <v>32448084.800000004</v>
          </cell>
        </row>
        <row r="27">
          <cell r="D27">
            <v>7171696.1799999997</v>
          </cell>
          <cell r="E27">
            <v>588507.61</v>
          </cell>
          <cell r="F27">
            <v>8454310.5099999998</v>
          </cell>
          <cell r="G27">
            <v>13016284.48</v>
          </cell>
          <cell r="H27">
            <v>546711.30000000005</v>
          </cell>
          <cell r="I27">
            <v>614001.93000000005</v>
          </cell>
          <cell r="J27">
            <v>0</v>
          </cell>
          <cell r="K27">
            <v>0</v>
          </cell>
          <cell r="L27">
            <v>29870.92</v>
          </cell>
          <cell r="M27">
            <v>30421382.930000003</v>
          </cell>
          <cell r="N27">
            <v>0</v>
          </cell>
          <cell r="O27">
            <v>30421382.930000003</v>
          </cell>
        </row>
        <row r="28">
          <cell r="D28">
            <v>73981.5</v>
          </cell>
          <cell r="E28">
            <v>101</v>
          </cell>
          <cell r="F28">
            <v>1114299.31</v>
          </cell>
          <cell r="G28">
            <v>717850.84</v>
          </cell>
          <cell r="H28">
            <v>8500</v>
          </cell>
          <cell r="I28">
            <v>109019.14</v>
          </cell>
          <cell r="J28">
            <v>0</v>
          </cell>
          <cell r="K28">
            <v>0</v>
          </cell>
          <cell r="L28">
            <v>0</v>
          </cell>
          <cell r="M28">
            <v>2023751.7899999998</v>
          </cell>
          <cell r="N28">
            <v>0</v>
          </cell>
          <cell r="O28">
            <v>2023751.7899999998</v>
          </cell>
        </row>
        <row r="29">
          <cell r="D29">
            <v>2950.08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2950.08</v>
          </cell>
          <cell r="N29">
            <v>0</v>
          </cell>
          <cell r="O29">
            <v>2950.08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2683231.9600000009</v>
          </cell>
          <cell r="E35">
            <v>2248776.54</v>
          </cell>
          <cell r="F35">
            <v>10127813.869999994</v>
          </cell>
          <cell r="G35">
            <v>3213643.5300000012</v>
          </cell>
          <cell r="H35">
            <v>383120.50999999978</v>
          </cell>
          <cell r="I35">
            <v>-277928.89000000013</v>
          </cell>
          <cell r="J35">
            <v>0</v>
          </cell>
          <cell r="K35">
            <v>0</v>
          </cell>
          <cell r="L35">
            <v>55027.72</v>
          </cell>
          <cell r="M35">
            <v>18433685.240000002</v>
          </cell>
          <cell r="N35">
            <v>0</v>
          </cell>
          <cell r="O35">
            <v>18433685.240000002</v>
          </cell>
        </row>
        <row r="39">
          <cell r="M39">
            <v>19240910.420000002</v>
          </cell>
          <cell r="N39">
            <v>0</v>
          </cell>
          <cell r="O39">
            <v>19240910.420000002</v>
          </cell>
        </row>
        <row r="40">
          <cell r="M40">
            <v>11274505.73</v>
          </cell>
          <cell r="O40">
            <v>11274505.73</v>
          </cell>
        </row>
        <row r="41">
          <cell r="M41">
            <v>6835613.5899999999</v>
          </cell>
          <cell r="O41">
            <v>6835613.5899999999</v>
          </cell>
        </row>
        <row r="42">
          <cell r="M42">
            <v>0</v>
          </cell>
          <cell r="O42">
            <v>0</v>
          </cell>
        </row>
        <row r="43">
          <cell r="M43">
            <v>127660.12</v>
          </cell>
          <cell r="O43">
            <v>127660.12</v>
          </cell>
        </row>
        <row r="44">
          <cell r="M44">
            <v>0</v>
          </cell>
          <cell r="O44">
            <v>0</v>
          </cell>
        </row>
        <row r="45">
          <cell r="M45">
            <v>1003130.98</v>
          </cell>
          <cell r="O45">
            <v>1003130.98</v>
          </cell>
        </row>
        <row r="46">
          <cell r="M46">
            <v>7944010.9800000004</v>
          </cell>
          <cell r="N46">
            <v>0</v>
          </cell>
          <cell r="O46">
            <v>7944010.9800000004</v>
          </cell>
        </row>
        <row r="47">
          <cell r="M47">
            <v>54754.69</v>
          </cell>
          <cell r="O47">
            <v>54754.69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7888775.71</v>
          </cell>
          <cell r="O51">
            <v>7888775.71</v>
          </cell>
        </row>
        <row r="52">
          <cell r="M52">
            <v>480.58</v>
          </cell>
          <cell r="O52">
            <v>480.58</v>
          </cell>
        </row>
        <row r="53">
          <cell r="M53">
            <v>3129071.14</v>
          </cell>
          <cell r="N53">
            <v>0</v>
          </cell>
          <cell r="O53">
            <v>3129071.14</v>
          </cell>
        </row>
        <row r="54">
          <cell r="M54">
            <v>413793.45</v>
          </cell>
          <cell r="O54">
            <v>413793.45</v>
          </cell>
        </row>
        <row r="55">
          <cell r="M55">
            <v>0</v>
          </cell>
          <cell r="O55">
            <v>0</v>
          </cell>
        </row>
        <row r="56">
          <cell r="M56">
            <v>2715277.69</v>
          </cell>
          <cell r="O56">
            <v>2715277.69</v>
          </cell>
        </row>
        <row r="57">
          <cell r="M57">
            <v>13399374.779999999</v>
          </cell>
          <cell r="N57">
            <v>0</v>
          </cell>
          <cell r="O57">
            <v>13399374.779999999</v>
          </cell>
        </row>
        <row r="58">
          <cell r="M58">
            <v>0</v>
          </cell>
          <cell r="O58">
            <v>0</v>
          </cell>
        </row>
        <row r="59">
          <cell r="M59">
            <v>13399374.779999999</v>
          </cell>
          <cell r="O59">
            <v>13399374.779999999</v>
          </cell>
        </row>
        <row r="60">
          <cell r="M60">
            <v>3158172.47</v>
          </cell>
          <cell r="O60">
            <v>3158172.47</v>
          </cell>
        </row>
        <row r="61">
          <cell r="M61">
            <v>10241202.309999999</v>
          </cell>
          <cell r="O61">
            <v>10241202.309999999</v>
          </cell>
        </row>
      </sheetData>
      <sheetData sheetId="9">
        <row r="3">
          <cell r="D3">
            <v>8116258.9100000011</v>
          </cell>
          <cell r="E3">
            <v>455233.06</v>
          </cell>
          <cell r="F3">
            <v>80152133.229999989</v>
          </cell>
          <cell r="G3">
            <v>98823225.799999982</v>
          </cell>
          <cell r="H3">
            <v>219344.42</v>
          </cell>
          <cell r="I3">
            <v>1178.98</v>
          </cell>
          <cell r="J3">
            <v>0</v>
          </cell>
          <cell r="K3">
            <v>0</v>
          </cell>
          <cell r="L3">
            <v>0</v>
          </cell>
          <cell r="M3">
            <v>187767374.39999995</v>
          </cell>
          <cell r="N3">
            <v>0</v>
          </cell>
          <cell r="O3">
            <v>187767374.39999995</v>
          </cell>
        </row>
        <row r="4">
          <cell r="D4">
            <v>4000247.58</v>
          </cell>
          <cell r="E4">
            <v>49292.88</v>
          </cell>
          <cell r="F4">
            <v>30215719.77</v>
          </cell>
          <cell r="G4">
            <v>41234463.109999999</v>
          </cell>
          <cell r="H4">
            <v>106358.28</v>
          </cell>
          <cell r="M4">
            <v>75606081.620000005</v>
          </cell>
          <cell r="N4">
            <v>0</v>
          </cell>
          <cell r="O4">
            <v>75606081.620000005</v>
          </cell>
        </row>
        <row r="5">
          <cell r="D5">
            <v>538981.36</v>
          </cell>
          <cell r="E5">
            <v>7886.81</v>
          </cell>
          <cell r="F5">
            <v>2862310.02</v>
          </cell>
          <cell r="G5">
            <v>2940925.34</v>
          </cell>
          <cell r="H5">
            <v>15907.42</v>
          </cell>
          <cell r="M5">
            <v>6366010.9499999993</v>
          </cell>
          <cell r="N5">
            <v>0</v>
          </cell>
          <cell r="O5">
            <v>6366010.9499999993</v>
          </cell>
        </row>
        <row r="6">
          <cell r="D6">
            <v>101124.11</v>
          </cell>
          <cell r="E6">
            <v>33875.5</v>
          </cell>
          <cell r="F6">
            <v>11495507.880000001</v>
          </cell>
          <cell r="G6">
            <v>7440428.7400000002</v>
          </cell>
          <cell r="H6">
            <v>10000</v>
          </cell>
          <cell r="M6">
            <v>19080936.23</v>
          </cell>
          <cell r="N6">
            <v>0</v>
          </cell>
          <cell r="O6">
            <v>19080936.23</v>
          </cell>
        </row>
        <row r="7">
          <cell r="D7">
            <v>1382197.1400000001</v>
          </cell>
          <cell r="E7">
            <v>35542.490000000005</v>
          </cell>
          <cell r="F7">
            <v>14010053.91</v>
          </cell>
          <cell r="G7">
            <v>17480729.189999998</v>
          </cell>
          <cell r="H7">
            <v>42549.95</v>
          </cell>
          <cell r="I7">
            <v>1178.98</v>
          </cell>
          <cell r="J7">
            <v>0</v>
          </cell>
          <cell r="K7">
            <v>0</v>
          </cell>
          <cell r="L7">
            <v>0</v>
          </cell>
          <cell r="M7">
            <v>32952251.659999996</v>
          </cell>
          <cell r="N7">
            <v>0</v>
          </cell>
          <cell r="O7">
            <v>32952251.659999996</v>
          </cell>
        </row>
        <row r="8">
          <cell r="D8">
            <v>1354936.42</v>
          </cell>
          <cell r="E8">
            <v>1362.15</v>
          </cell>
          <cell r="F8">
            <v>8102283.6100000003</v>
          </cell>
          <cell r="G8">
            <v>18261618.399999999</v>
          </cell>
          <cell r="H8">
            <v>49147.64</v>
          </cell>
          <cell r="I8">
            <v>1443.57</v>
          </cell>
          <cell r="M8">
            <v>27770791.789999999</v>
          </cell>
          <cell r="N8">
            <v>0</v>
          </cell>
          <cell r="O8">
            <v>27770791.789999999</v>
          </cell>
        </row>
        <row r="9">
          <cell r="D9">
            <v>136016.34</v>
          </cell>
          <cell r="E9">
            <v>34044.120000000003</v>
          </cell>
          <cell r="F9">
            <v>7139919.4800000004</v>
          </cell>
          <cell r="G9">
            <v>3472915.57</v>
          </cell>
          <cell r="M9">
            <v>10782895.51</v>
          </cell>
          <cell r="N9">
            <v>0</v>
          </cell>
          <cell r="O9">
            <v>10782895.51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-108755.62</v>
          </cell>
          <cell r="E13">
            <v>136.22</v>
          </cell>
          <cell r="F13">
            <v>-1232149.18</v>
          </cell>
          <cell r="G13">
            <v>-4253804.78</v>
          </cell>
          <cell r="H13">
            <v>-6597.69</v>
          </cell>
          <cell r="I13">
            <v>-264.58999999999997</v>
          </cell>
          <cell r="M13">
            <v>-5601435.6400000006</v>
          </cell>
          <cell r="N13">
            <v>0</v>
          </cell>
          <cell r="O13">
            <v>-5601435.6400000006</v>
          </cell>
        </row>
        <row r="14">
          <cell r="D14">
            <v>1530079.46</v>
          </cell>
          <cell r="E14">
            <v>7313.88</v>
          </cell>
          <cell r="F14">
            <v>15229986.940000001</v>
          </cell>
          <cell r="G14">
            <v>18667143.880000003</v>
          </cell>
          <cell r="H14">
            <v>25546.46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35460070.620000005</v>
          </cell>
          <cell r="N14">
            <v>0</v>
          </cell>
          <cell r="O14">
            <v>35460070.620000005</v>
          </cell>
        </row>
        <row r="15">
          <cell r="D15">
            <v>1067110.93</v>
          </cell>
          <cell r="E15">
            <v>4306.46</v>
          </cell>
          <cell r="F15">
            <v>5331860.6100000003</v>
          </cell>
          <cell r="G15">
            <v>8757787.4000000004</v>
          </cell>
          <cell r="H15">
            <v>17523.810000000001</v>
          </cell>
          <cell r="M15">
            <v>15178589.210000001</v>
          </cell>
          <cell r="N15">
            <v>0</v>
          </cell>
          <cell r="O15">
            <v>15178589.210000001</v>
          </cell>
        </row>
        <row r="16">
          <cell r="D16">
            <v>130436.41</v>
          </cell>
          <cell r="F16">
            <v>6160056.4500000002</v>
          </cell>
          <cell r="G16">
            <v>2902522.08</v>
          </cell>
          <cell r="M16">
            <v>9193014.9400000013</v>
          </cell>
          <cell r="N16">
            <v>0</v>
          </cell>
          <cell r="O16">
            <v>9193014.9400000013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332532.12</v>
          </cell>
          <cell r="E20">
            <v>3007.42</v>
          </cell>
          <cell r="F20">
            <v>3738069.88</v>
          </cell>
          <cell r="G20">
            <v>7006834.4000000004</v>
          </cell>
          <cell r="H20">
            <v>8022.65</v>
          </cell>
          <cell r="M20">
            <v>11088466.470000001</v>
          </cell>
          <cell r="N20">
            <v>0</v>
          </cell>
          <cell r="O20">
            <v>11088466.470000001</v>
          </cell>
        </row>
        <row r="21">
          <cell r="D21">
            <v>563629.26</v>
          </cell>
          <cell r="E21">
            <v>321321.5</v>
          </cell>
          <cell r="F21">
            <v>6338554.71</v>
          </cell>
          <cell r="G21">
            <v>11059535.539999999</v>
          </cell>
          <cell r="H21">
            <v>18982.310000000001</v>
          </cell>
          <cell r="M21">
            <v>18302023.319999997</v>
          </cell>
          <cell r="N21">
            <v>0</v>
          </cell>
          <cell r="O21">
            <v>18302023.319999997</v>
          </cell>
        </row>
        <row r="22">
          <cell r="D22">
            <v>7430134.9000000004</v>
          </cell>
          <cell r="E22">
            <v>131004.53000000001</v>
          </cell>
          <cell r="F22">
            <v>77083375.349999994</v>
          </cell>
          <cell r="G22">
            <v>85778316.109999999</v>
          </cell>
          <cell r="H22">
            <v>142148.22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170564979.10999998</v>
          </cell>
          <cell r="O22">
            <v>170564979.10999998</v>
          </cell>
        </row>
        <row r="23">
          <cell r="D23">
            <v>3101627.01</v>
          </cell>
          <cell r="E23">
            <v>19717.25</v>
          </cell>
          <cell r="F23">
            <v>11003678.779999999</v>
          </cell>
          <cell r="G23">
            <v>16491142.199999999</v>
          </cell>
          <cell r="H23">
            <v>39768.14</v>
          </cell>
          <cell r="M23">
            <v>30655933.379999999</v>
          </cell>
          <cell r="N23">
            <v>0</v>
          </cell>
          <cell r="O23">
            <v>30655933.379999999</v>
          </cell>
        </row>
        <row r="24">
          <cell r="D24">
            <v>566185.96</v>
          </cell>
          <cell r="E24">
            <v>10577.52</v>
          </cell>
          <cell r="F24">
            <v>6782290.8600000003</v>
          </cell>
          <cell r="G24">
            <v>13239079.09</v>
          </cell>
          <cell r="H24">
            <v>15421.14</v>
          </cell>
          <cell r="M24">
            <v>20613554.57</v>
          </cell>
          <cell r="N24">
            <v>0</v>
          </cell>
          <cell r="O24">
            <v>20613554.57</v>
          </cell>
        </row>
        <row r="25">
          <cell r="D25">
            <v>250900</v>
          </cell>
          <cell r="E25">
            <v>84688.77</v>
          </cell>
          <cell r="F25">
            <v>25752576.600000001</v>
          </cell>
          <cell r="G25">
            <v>18601071.829999998</v>
          </cell>
          <cell r="H25">
            <v>25000</v>
          </cell>
          <cell r="M25">
            <v>44714237.200000003</v>
          </cell>
          <cell r="N25">
            <v>0</v>
          </cell>
          <cell r="O25">
            <v>44714237.200000003</v>
          </cell>
        </row>
        <row r="26">
          <cell r="D26">
            <v>3508599.93</v>
          </cell>
          <cell r="E26">
            <v>13751.75</v>
          </cell>
          <cell r="F26">
            <v>33531482.869999997</v>
          </cell>
          <cell r="G26">
            <v>37409744.990000002</v>
          </cell>
          <cell r="H26">
            <v>61958.94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74525538.479999989</v>
          </cell>
          <cell r="N26">
            <v>0</v>
          </cell>
          <cell r="O26">
            <v>74525538.479999989</v>
          </cell>
        </row>
        <row r="27">
          <cell r="D27">
            <v>2849474.27</v>
          </cell>
          <cell r="E27">
            <v>12029.21</v>
          </cell>
          <cell r="F27">
            <v>17027797.469999999</v>
          </cell>
          <cell r="G27">
            <v>27550008.140000001</v>
          </cell>
          <cell r="H27">
            <v>54949.36</v>
          </cell>
          <cell r="M27">
            <v>47494258.450000003</v>
          </cell>
          <cell r="N27">
            <v>0</v>
          </cell>
          <cell r="O27">
            <v>47494258.450000003</v>
          </cell>
        </row>
        <row r="28">
          <cell r="D28">
            <v>326091.2</v>
          </cell>
          <cell r="F28">
            <v>14904096.58</v>
          </cell>
          <cell r="G28">
            <v>7236975.79</v>
          </cell>
          <cell r="M28">
            <v>22467163.57</v>
          </cell>
          <cell r="N28">
            <v>0</v>
          </cell>
          <cell r="O28">
            <v>22467163.57</v>
          </cell>
        </row>
        <row r="29">
          <cell r="D29">
            <v>333034.46000000002</v>
          </cell>
          <cell r="E29">
            <v>1722.54</v>
          </cell>
          <cell r="F29">
            <v>1599588.82</v>
          </cell>
          <cell r="G29">
            <v>2622761.06</v>
          </cell>
          <cell r="H29">
            <v>7009.58</v>
          </cell>
          <cell r="M29">
            <v>4564116.46</v>
          </cell>
          <cell r="N29">
            <v>0</v>
          </cell>
          <cell r="O29">
            <v>4564116.46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2822</v>
          </cell>
          <cell r="E34">
            <v>2269.2399999999998</v>
          </cell>
          <cell r="F34">
            <v>13346.24</v>
          </cell>
          <cell r="G34">
            <v>37278</v>
          </cell>
          <cell r="H34">
            <v>0</v>
          </cell>
          <cell r="I34">
            <v>0</v>
          </cell>
          <cell r="L34">
            <v>0</v>
          </cell>
          <cell r="M34">
            <v>55715.479999999996</v>
          </cell>
          <cell r="N34">
            <v>0</v>
          </cell>
          <cell r="O34">
            <v>55715.479999999996</v>
          </cell>
        </row>
        <row r="35">
          <cell r="D35">
            <v>686124.01000000071</v>
          </cell>
          <cell r="E35">
            <v>324228.52999999997</v>
          </cell>
          <cell r="F35">
            <v>3068757.8799999952</v>
          </cell>
          <cell r="G35">
            <v>13044909.689999983</v>
          </cell>
          <cell r="H35">
            <v>77196.200000000012</v>
          </cell>
          <cell r="I35">
            <v>1178.98</v>
          </cell>
          <cell r="J35">
            <v>0</v>
          </cell>
          <cell r="K35">
            <v>0</v>
          </cell>
          <cell r="L35">
            <v>0</v>
          </cell>
          <cell r="M35">
            <v>17202395.289999962</v>
          </cell>
          <cell r="N35">
            <v>0</v>
          </cell>
          <cell r="O35">
            <v>17202395.289999962</v>
          </cell>
        </row>
        <row r="39">
          <cell r="M39">
            <v>19612426.780000001</v>
          </cell>
          <cell r="N39">
            <v>0</v>
          </cell>
          <cell r="O39">
            <v>19612426.780000001</v>
          </cell>
        </row>
        <row r="40">
          <cell r="M40">
            <v>12606067.949999999</v>
          </cell>
          <cell r="O40">
            <v>12606067.949999999</v>
          </cell>
        </row>
        <row r="41">
          <cell r="M41">
            <v>6587679.8200000003</v>
          </cell>
          <cell r="O41">
            <v>6587679.8200000003</v>
          </cell>
        </row>
        <row r="43">
          <cell r="M43">
            <v>101866.51</v>
          </cell>
          <cell r="O43">
            <v>101866.51</v>
          </cell>
        </row>
        <row r="45">
          <cell r="M45">
            <v>316812.5</v>
          </cell>
          <cell r="O45">
            <v>316812.5</v>
          </cell>
        </row>
        <row r="46">
          <cell r="M46">
            <v>16577299.08</v>
          </cell>
          <cell r="N46">
            <v>0</v>
          </cell>
          <cell r="O46">
            <v>16577299.08</v>
          </cell>
        </row>
        <row r="47">
          <cell r="M47">
            <v>3718046.72</v>
          </cell>
          <cell r="O47">
            <v>3718046.72</v>
          </cell>
        </row>
        <row r="50">
          <cell r="M50">
            <v>12848461.689999999</v>
          </cell>
          <cell r="O50">
            <v>12848461.689999999</v>
          </cell>
        </row>
        <row r="51">
          <cell r="M51">
            <v>10790.67</v>
          </cell>
          <cell r="O51">
            <v>10790.67</v>
          </cell>
        </row>
        <row r="53">
          <cell r="M53">
            <v>5501431.9100000001</v>
          </cell>
          <cell r="N53">
            <v>0</v>
          </cell>
          <cell r="O53">
            <v>5501431.9100000001</v>
          </cell>
        </row>
        <row r="56">
          <cell r="M56">
            <v>5501431.9100000001</v>
          </cell>
          <cell r="O56">
            <v>5501431.9100000001</v>
          </cell>
        </row>
        <row r="57">
          <cell r="M57">
            <v>8665835.6799999606</v>
          </cell>
          <cell r="N57">
            <v>0</v>
          </cell>
          <cell r="O57">
            <v>8665835.6799999606</v>
          </cell>
        </row>
        <row r="58">
          <cell r="M58">
            <v>0</v>
          </cell>
          <cell r="O58">
            <v>0</v>
          </cell>
        </row>
        <row r="59">
          <cell r="M59">
            <v>8665835.6799999606</v>
          </cell>
          <cell r="O59">
            <v>8665835.6799999606</v>
          </cell>
        </row>
        <row r="60">
          <cell r="M60">
            <v>2184128.27</v>
          </cell>
          <cell r="O60">
            <v>2184128.27</v>
          </cell>
        </row>
        <row r="61">
          <cell r="M61">
            <v>6481707.409999961</v>
          </cell>
          <cell r="O61">
            <v>6481707.409999961</v>
          </cell>
        </row>
      </sheetData>
      <sheetData sheetId="10">
        <row r="3">
          <cell r="D3">
            <v>0</v>
          </cell>
          <cell r="E3">
            <v>0</v>
          </cell>
          <cell r="F3">
            <v>5795429.6200000001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5795429.6200000001</v>
          </cell>
          <cell r="N3">
            <v>0</v>
          </cell>
          <cell r="O3">
            <v>5795429.6200000001</v>
          </cell>
        </row>
        <row r="4">
          <cell r="F4">
            <v>5795431.46</v>
          </cell>
          <cell r="M4">
            <v>5795431.46</v>
          </cell>
          <cell r="N4">
            <v>0</v>
          </cell>
          <cell r="O4">
            <v>5795431.46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-1.84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-1.84</v>
          </cell>
          <cell r="N7">
            <v>0</v>
          </cell>
          <cell r="O7">
            <v>-1.84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F13">
            <v>-1.84</v>
          </cell>
          <cell r="M13">
            <v>-1.84</v>
          </cell>
          <cell r="N13">
            <v>0</v>
          </cell>
          <cell r="O13">
            <v>-1.84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</row>
        <row r="22">
          <cell r="D22">
            <v>0</v>
          </cell>
          <cell r="E22">
            <v>0</v>
          </cell>
          <cell r="F22">
            <v>1809949.23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1809949.23</v>
          </cell>
          <cell r="O22">
            <v>1809949.23</v>
          </cell>
        </row>
        <row r="23">
          <cell r="F23">
            <v>260419.68</v>
          </cell>
          <cell r="M23">
            <v>260419.68</v>
          </cell>
          <cell r="N23">
            <v>0</v>
          </cell>
          <cell r="O23">
            <v>260419.68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F25">
            <v>38740</v>
          </cell>
          <cell r="M25">
            <v>38740</v>
          </cell>
          <cell r="N25">
            <v>0</v>
          </cell>
          <cell r="O25">
            <v>38740</v>
          </cell>
        </row>
        <row r="26">
          <cell r="D26">
            <v>0</v>
          </cell>
          <cell r="E26">
            <v>0</v>
          </cell>
          <cell r="F26">
            <v>1510789.55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1510789.55</v>
          </cell>
          <cell r="N26">
            <v>0</v>
          </cell>
          <cell r="O26">
            <v>1510789.55</v>
          </cell>
        </row>
        <row r="27">
          <cell r="F27">
            <v>1510789.55</v>
          </cell>
          <cell r="M27">
            <v>1510789.55</v>
          </cell>
          <cell r="N27">
            <v>0</v>
          </cell>
          <cell r="O27">
            <v>1510789.55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0</v>
          </cell>
          <cell r="E35">
            <v>0</v>
          </cell>
          <cell r="F35">
            <v>3985480.39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3985480.39</v>
          </cell>
          <cell r="N35">
            <v>0</v>
          </cell>
          <cell r="O35">
            <v>3985480.39</v>
          </cell>
        </row>
        <row r="39">
          <cell r="M39">
            <v>4654265.6900000004</v>
          </cell>
          <cell r="N39">
            <v>0</v>
          </cell>
          <cell r="O39">
            <v>4654265.6900000004</v>
          </cell>
        </row>
        <row r="40">
          <cell r="M40">
            <v>3259389.85</v>
          </cell>
          <cell r="O40">
            <v>3259389.85</v>
          </cell>
        </row>
        <row r="41">
          <cell r="M41">
            <v>1198425.5</v>
          </cell>
          <cell r="O41">
            <v>1198425.5</v>
          </cell>
        </row>
        <row r="42">
          <cell r="M42">
            <v>0</v>
          </cell>
          <cell r="O42">
            <v>0</v>
          </cell>
        </row>
        <row r="43">
          <cell r="M43">
            <v>135927.19</v>
          </cell>
          <cell r="O43">
            <v>135927.19</v>
          </cell>
        </row>
        <row r="45">
          <cell r="M45">
            <v>60523.15</v>
          </cell>
          <cell r="O45">
            <v>60523.15</v>
          </cell>
        </row>
        <row r="46">
          <cell r="M46">
            <v>3962241.4999999995</v>
          </cell>
          <cell r="N46">
            <v>0</v>
          </cell>
          <cell r="O46">
            <v>3962241.4999999995</v>
          </cell>
        </row>
        <row r="47">
          <cell r="M47">
            <v>2824652.15</v>
          </cell>
          <cell r="O47">
            <v>2824652.15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1073424.45</v>
          </cell>
          <cell r="O51">
            <v>1073424.45</v>
          </cell>
        </row>
        <row r="52">
          <cell r="M52">
            <v>64164.9</v>
          </cell>
          <cell r="O52">
            <v>64164.9</v>
          </cell>
        </row>
        <row r="53">
          <cell r="M53">
            <v>522437.6</v>
          </cell>
          <cell r="N53">
            <v>0</v>
          </cell>
          <cell r="O53">
            <v>522437.6</v>
          </cell>
        </row>
        <row r="54">
          <cell r="M54">
            <v>0</v>
          </cell>
          <cell r="O54">
            <v>0</v>
          </cell>
        </row>
        <row r="55">
          <cell r="M55">
            <v>0</v>
          </cell>
          <cell r="O55">
            <v>0</v>
          </cell>
        </row>
        <row r="56">
          <cell r="M56">
            <v>522437.6</v>
          </cell>
          <cell r="O56">
            <v>522437.6</v>
          </cell>
        </row>
        <row r="57">
          <cell r="M57">
            <v>2771018.5999999992</v>
          </cell>
          <cell r="N57">
            <v>0</v>
          </cell>
          <cell r="O57">
            <v>2771018.5999999992</v>
          </cell>
        </row>
        <row r="58">
          <cell r="M58">
            <v>0</v>
          </cell>
          <cell r="O58">
            <v>0</v>
          </cell>
        </row>
        <row r="59">
          <cell r="M59">
            <v>2771018.6</v>
          </cell>
          <cell r="O59">
            <v>2771018.6</v>
          </cell>
        </row>
        <row r="60">
          <cell r="M60">
            <v>669059.76</v>
          </cell>
          <cell r="O60">
            <v>669059.76</v>
          </cell>
        </row>
        <row r="61">
          <cell r="M61">
            <v>2101958.8399999989</v>
          </cell>
          <cell r="O61">
            <v>2101958.8399999989</v>
          </cell>
        </row>
      </sheetData>
      <sheetData sheetId="11">
        <row r="3">
          <cell r="D3">
            <v>41392089.570000008</v>
          </cell>
          <cell r="E3">
            <v>2452379.7600000002</v>
          </cell>
          <cell r="F3">
            <v>108258573.58</v>
          </cell>
          <cell r="G3">
            <v>82972408.030000001</v>
          </cell>
          <cell r="H3">
            <v>40250766.950000003</v>
          </cell>
          <cell r="I3">
            <v>1494.9299999999998</v>
          </cell>
          <cell r="J3">
            <v>0</v>
          </cell>
          <cell r="K3">
            <v>0</v>
          </cell>
          <cell r="L3">
            <v>1945288.1</v>
          </cell>
          <cell r="M3">
            <v>277273000.92000002</v>
          </cell>
          <cell r="N3">
            <v>0</v>
          </cell>
          <cell r="O3">
            <v>277273000.92000002</v>
          </cell>
        </row>
        <row r="4">
          <cell r="D4">
            <v>18199098.690000001</v>
          </cell>
          <cell r="E4">
            <v>1516734.55</v>
          </cell>
          <cell r="F4">
            <v>41711584.490000002</v>
          </cell>
          <cell r="G4">
            <v>33770782.539999999</v>
          </cell>
          <cell r="H4">
            <v>16308645.92</v>
          </cell>
          <cell r="I4">
            <v>735.39</v>
          </cell>
          <cell r="L4">
            <v>1045271.17</v>
          </cell>
          <cell r="M4">
            <v>112552852.75000001</v>
          </cell>
          <cell r="N4">
            <v>0</v>
          </cell>
          <cell r="O4">
            <v>112552852.75000001</v>
          </cell>
        </row>
        <row r="5">
          <cell r="D5">
            <v>6714505.6699999999</v>
          </cell>
          <cell r="E5">
            <v>143618.5</v>
          </cell>
          <cell r="F5">
            <v>10406917.189999999</v>
          </cell>
          <cell r="G5">
            <v>6534654.6699999999</v>
          </cell>
          <cell r="H5">
            <v>2354546.5299999998</v>
          </cell>
          <cell r="I5">
            <v>158.41</v>
          </cell>
          <cell r="L5">
            <v>522646.56</v>
          </cell>
          <cell r="M5">
            <v>26677047.530000001</v>
          </cell>
          <cell r="N5">
            <v>0</v>
          </cell>
          <cell r="O5">
            <v>26677047.530000001</v>
          </cell>
        </row>
        <row r="6">
          <cell r="D6">
            <v>331624.67</v>
          </cell>
          <cell r="F6">
            <v>12501410.73</v>
          </cell>
          <cell r="G6">
            <v>9800953.1600000001</v>
          </cell>
          <cell r="H6">
            <v>2078223.28</v>
          </cell>
          <cell r="L6">
            <v>9557</v>
          </cell>
          <cell r="M6">
            <v>24721768.840000004</v>
          </cell>
          <cell r="N6">
            <v>0</v>
          </cell>
          <cell r="O6">
            <v>24721768.840000004</v>
          </cell>
        </row>
        <row r="7">
          <cell r="D7">
            <v>2690757.0300000003</v>
          </cell>
          <cell r="E7">
            <v>115950.09</v>
          </cell>
          <cell r="F7">
            <v>6730631.3700000001</v>
          </cell>
          <cell r="G7">
            <v>9304970.870000001</v>
          </cell>
          <cell r="H7">
            <v>6306800.79</v>
          </cell>
          <cell r="I7">
            <v>13.870000000000001</v>
          </cell>
          <cell r="J7">
            <v>0</v>
          </cell>
          <cell r="K7">
            <v>0</v>
          </cell>
          <cell r="L7">
            <v>38207.78</v>
          </cell>
          <cell r="M7">
            <v>25187331.800000001</v>
          </cell>
          <cell r="N7">
            <v>0</v>
          </cell>
          <cell r="O7">
            <v>25187331.800000001</v>
          </cell>
        </row>
        <row r="8">
          <cell r="D8">
            <v>2295616.54</v>
          </cell>
          <cell r="E8">
            <v>108008.05</v>
          </cell>
          <cell r="F8">
            <v>5298021.01</v>
          </cell>
          <cell r="G8">
            <v>8440557.8000000007</v>
          </cell>
          <cell r="H8">
            <v>6245130.1699999999</v>
          </cell>
          <cell r="I8">
            <v>11.5</v>
          </cell>
          <cell r="L8">
            <v>22770.7</v>
          </cell>
          <cell r="M8">
            <v>22410115.77</v>
          </cell>
          <cell r="N8">
            <v>0</v>
          </cell>
          <cell r="O8">
            <v>22410115.77</v>
          </cell>
        </row>
        <row r="9">
          <cell r="E9">
            <v>0</v>
          </cell>
          <cell r="F9">
            <v>289963.7</v>
          </cell>
          <cell r="G9">
            <v>0.34</v>
          </cell>
          <cell r="H9">
            <v>0.04</v>
          </cell>
          <cell r="M9">
            <v>289964.08</v>
          </cell>
          <cell r="N9">
            <v>0</v>
          </cell>
          <cell r="O9">
            <v>289964.08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395140.49</v>
          </cell>
          <cell r="E13">
            <v>7942.04</v>
          </cell>
          <cell r="F13">
            <v>1142646.6599999999</v>
          </cell>
          <cell r="G13">
            <v>864412.73</v>
          </cell>
          <cell r="H13">
            <v>61670.58</v>
          </cell>
          <cell r="I13">
            <v>2.37</v>
          </cell>
          <cell r="L13">
            <v>15437.08</v>
          </cell>
          <cell r="M13">
            <v>2487251.9500000002</v>
          </cell>
          <cell r="N13">
            <v>0</v>
          </cell>
          <cell r="O13">
            <v>2487251.9500000002</v>
          </cell>
        </row>
        <row r="14">
          <cell r="D14">
            <v>9632517.0899999999</v>
          </cell>
          <cell r="E14">
            <v>136221.45000000001</v>
          </cell>
          <cell r="F14">
            <v>15956912.219999999</v>
          </cell>
          <cell r="G14">
            <v>13889376.759999998</v>
          </cell>
          <cell r="H14">
            <v>6125552.8799999999</v>
          </cell>
          <cell r="I14">
            <v>132.16999999999999</v>
          </cell>
          <cell r="J14">
            <v>0</v>
          </cell>
          <cell r="K14">
            <v>0</v>
          </cell>
          <cell r="L14">
            <v>94103.48</v>
          </cell>
          <cell r="M14">
            <v>45834816.049999997</v>
          </cell>
          <cell r="N14">
            <v>0</v>
          </cell>
          <cell r="O14">
            <v>45834816.049999997</v>
          </cell>
        </row>
        <row r="15">
          <cell r="D15">
            <v>9035931.2799999993</v>
          </cell>
          <cell r="E15">
            <v>118944.03</v>
          </cell>
          <cell r="F15">
            <v>14227659.539999999</v>
          </cell>
          <cell r="G15">
            <v>11962784.439999999</v>
          </cell>
          <cell r="H15">
            <v>4591831.0999999996</v>
          </cell>
          <cell r="I15">
            <v>131.78</v>
          </cell>
          <cell r="L15">
            <v>89164.18</v>
          </cell>
          <cell r="M15">
            <v>40026446.350000001</v>
          </cell>
          <cell r="N15">
            <v>0</v>
          </cell>
          <cell r="O15">
            <v>40026446.350000001</v>
          </cell>
        </row>
        <row r="16">
          <cell r="D16">
            <v>0.97</v>
          </cell>
          <cell r="E16">
            <v>0</v>
          </cell>
          <cell r="F16">
            <v>434326.56</v>
          </cell>
          <cell r="G16">
            <v>13.87</v>
          </cell>
          <cell r="H16">
            <v>7.0000000000000007E-2</v>
          </cell>
          <cell r="I16">
            <v>0.39</v>
          </cell>
          <cell r="M16">
            <v>434341.86</v>
          </cell>
          <cell r="N16">
            <v>0</v>
          </cell>
          <cell r="O16">
            <v>434341.86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596584.84</v>
          </cell>
          <cell r="E20">
            <v>17277.419999999998</v>
          </cell>
          <cell r="F20">
            <v>1294926.1200000001</v>
          </cell>
          <cell r="G20">
            <v>1926578.45</v>
          </cell>
          <cell r="H20">
            <v>1533721.71</v>
          </cell>
          <cell r="L20">
            <v>4939.3</v>
          </cell>
          <cell r="M20">
            <v>5374027.8399999999</v>
          </cell>
          <cell r="N20">
            <v>0</v>
          </cell>
          <cell r="O20">
            <v>5374027.8399999999</v>
          </cell>
        </row>
        <row r="21">
          <cell r="D21">
            <v>3323586.42</v>
          </cell>
          <cell r="E21">
            <v>539855.17000000004</v>
          </cell>
          <cell r="F21">
            <v>19951117.579999998</v>
          </cell>
          <cell r="G21">
            <v>9571670.0299999993</v>
          </cell>
          <cell r="H21">
            <v>8676997.5500000007</v>
          </cell>
          <cell r="I21">
            <v>455.09</v>
          </cell>
          <cell r="L21">
            <v>235502.11</v>
          </cell>
          <cell r="M21">
            <v>42299183.950000003</v>
          </cell>
          <cell r="N21">
            <v>0</v>
          </cell>
          <cell r="O21">
            <v>42299183.950000003</v>
          </cell>
        </row>
        <row r="22">
          <cell r="D22">
            <v>35209750.700000003</v>
          </cell>
          <cell r="E22">
            <v>1031620.6100000001</v>
          </cell>
          <cell r="F22">
            <v>80689131.329999998</v>
          </cell>
          <cell r="G22">
            <v>51062506.140000001</v>
          </cell>
          <cell r="H22">
            <v>28246665.099999998</v>
          </cell>
          <cell r="I22">
            <v>849.15000000000009</v>
          </cell>
          <cell r="J22">
            <v>0</v>
          </cell>
          <cell r="K22">
            <v>0</v>
          </cell>
          <cell r="L22">
            <v>1265047.6499999999</v>
          </cell>
          <cell r="M22">
            <v>197505570.68000001</v>
          </cell>
          <cell r="O22">
            <v>197505570.68000001</v>
          </cell>
        </row>
        <row r="23">
          <cell r="D23">
            <v>17865160.41</v>
          </cell>
          <cell r="E23">
            <v>630146.77</v>
          </cell>
          <cell r="F23">
            <v>30802307.120000001</v>
          </cell>
          <cell r="G23">
            <v>21854617.210000001</v>
          </cell>
          <cell r="H23">
            <v>8978862.4499999993</v>
          </cell>
          <cell r="I23">
            <v>480.72</v>
          </cell>
          <cell r="L23">
            <v>1045271.17</v>
          </cell>
          <cell r="M23">
            <v>81176845.849999994</v>
          </cell>
          <cell r="N23">
            <v>0</v>
          </cell>
          <cell r="O23">
            <v>81176845.849999994</v>
          </cell>
        </row>
        <row r="24">
          <cell r="D24">
            <v>1210560.3400000001</v>
          </cell>
          <cell r="E24">
            <v>99745.8</v>
          </cell>
          <cell r="F24">
            <v>3118768.7</v>
          </cell>
          <cell r="G24">
            <v>3493730.87</v>
          </cell>
          <cell r="H24">
            <v>3064791.1</v>
          </cell>
          <cell r="L24">
            <v>63891.8</v>
          </cell>
          <cell r="M24">
            <v>11051488.610000001</v>
          </cell>
          <cell r="N24">
            <v>0</v>
          </cell>
          <cell r="O24">
            <v>11051488.610000001</v>
          </cell>
        </row>
        <row r="25">
          <cell r="D25">
            <v>552707.78</v>
          </cell>
          <cell r="F25">
            <v>18995025.32</v>
          </cell>
          <cell r="G25">
            <v>16084166.83</v>
          </cell>
          <cell r="H25">
            <v>2078223.28</v>
          </cell>
          <cell r="L25">
            <v>9557</v>
          </cell>
          <cell r="M25">
            <v>37719680.210000001</v>
          </cell>
          <cell r="N25">
            <v>0</v>
          </cell>
          <cell r="O25">
            <v>37719680.210000001</v>
          </cell>
        </row>
        <row r="26">
          <cell r="D26">
            <v>15581322.17</v>
          </cell>
          <cell r="E26">
            <v>301728.03999999998</v>
          </cell>
          <cell r="F26">
            <v>27773030.190000001</v>
          </cell>
          <cell r="G26">
            <v>9629991.2300000004</v>
          </cell>
          <cell r="H26">
            <v>14124788.27</v>
          </cell>
          <cell r="I26">
            <v>368.43</v>
          </cell>
          <cell r="J26">
            <v>0</v>
          </cell>
          <cell r="K26">
            <v>0</v>
          </cell>
          <cell r="L26">
            <v>146327.67999999999</v>
          </cell>
          <cell r="M26">
            <v>67557556.010000005</v>
          </cell>
          <cell r="N26">
            <v>0</v>
          </cell>
          <cell r="O26">
            <v>67557556.010000005</v>
          </cell>
        </row>
        <row r="27">
          <cell r="D27">
            <v>12848005.859999999</v>
          </cell>
          <cell r="E27">
            <v>275942.8</v>
          </cell>
          <cell r="F27">
            <v>21059651.18</v>
          </cell>
          <cell r="G27">
            <v>6051756.8200000003</v>
          </cell>
          <cell r="H27">
            <v>12930464.050000001</v>
          </cell>
          <cell r="I27">
            <v>328.04</v>
          </cell>
          <cell r="L27">
            <v>101745.69</v>
          </cell>
          <cell r="M27">
            <v>53267894.440000005</v>
          </cell>
          <cell r="N27">
            <v>0</v>
          </cell>
          <cell r="O27">
            <v>53267894.440000005</v>
          </cell>
        </row>
        <row r="28">
          <cell r="D28">
            <v>0.98</v>
          </cell>
          <cell r="F28">
            <v>722063.37</v>
          </cell>
          <cell r="G28">
            <v>14.34</v>
          </cell>
          <cell r="H28">
            <v>0.11</v>
          </cell>
          <cell r="I28">
            <v>0.39</v>
          </cell>
          <cell r="L28">
            <v>0</v>
          </cell>
          <cell r="M28">
            <v>722079.19</v>
          </cell>
          <cell r="N28">
            <v>0</v>
          </cell>
          <cell r="O28">
            <v>722079.19</v>
          </cell>
        </row>
        <row r="29">
          <cell r="D29">
            <v>2733315.33</v>
          </cell>
          <cell r="E29">
            <v>25785.24</v>
          </cell>
          <cell r="F29">
            <v>5991315.6399999997</v>
          </cell>
          <cell r="G29">
            <v>3578220.07</v>
          </cell>
          <cell r="H29">
            <v>1194324.1100000001</v>
          </cell>
          <cell r="I29">
            <v>40</v>
          </cell>
          <cell r="L29">
            <v>44581.99</v>
          </cell>
          <cell r="M29">
            <v>13567582.380000001</v>
          </cell>
          <cell r="N29">
            <v>0</v>
          </cell>
          <cell r="O29">
            <v>13567582.380000001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6182338.8700000048</v>
          </cell>
          <cell r="E35">
            <v>1420759.1500000001</v>
          </cell>
          <cell r="F35">
            <v>27569442.25</v>
          </cell>
          <cell r="G35">
            <v>31909901.890000001</v>
          </cell>
          <cell r="H35">
            <v>12004101.850000005</v>
          </cell>
          <cell r="I35">
            <v>645.77999999999975</v>
          </cell>
          <cell r="J35">
            <v>0</v>
          </cell>
          <cell r="K35">
            <v>0</v>
          </cell>
          <cell r="L35">
            <v>680240.45000000019</v>
          </cell>
          <cell r="M35">
            <v>79767430.24000001</v>
          </cell>
          <cell r="N35">
            <v>0</v>
          </cell>
          <cell r="O35">
            <v>79767430.24000001</v>
          </cell>
        </row>
        <row r="39">
          <cell r="M39">
            <v>37541171.289999999</v>
          </cell>
          <cell r="N39">
            <v>0</v>
          </cell>
          <cell r="O39">
            <v>37541171.289999999</v>
          </cell>
        </row>
        <row r="40">
          <cell r="M40">
            <v>32180213.789999999</v>
          </cell>
          <cell r="O40">
            <v>32180213.789999999</v>
          </cell>
        </row>
        <row r="41">
          <cell r="M41">
            <v>4984006.8099999996</v>
          </cell>
          <cell r="O41">
            <v>4984006.8099999996</v>
          </cell>
        </row>
        <row r="43">
          <cell r="M43">
            <v>372198.46</v>
          </cell>
          <cell r="O43">
            <v>372198.46</v>
          </cell>
        </row>
        <row r="45">
          <cell r="M45">
            <v>4752.2299999999996</v>
          </cell>
          <cell r="O45">
            <v>4752.2299999999996</v>
          </cell>
        </row>
        <row r="46">
          <cell r="M46">
            <v>21734199.23</v>
          </cell>
          <cell r="N46">
            <v>0</v>
          </cell>
          <cell r="O46">
            <v>21734199.23</v>
          </cell>
        </row>
        <row r="47">
          <cell r="M47">
            <v>11877142</v>
          </cell>
          <cell r="O47">
            <v>11877142</v>
          </cell>
        </row>
        <row r="49">
          <cell r="M49">
            <v>2400000</v>
          </cell>
          <cell r="O49">
            <v>2400000</v>
          </cell>
        </row>
        <row r="50">
          <cell r="M50">
            <v>7457057.2300000004</v>
          </cell>
          <cell r="O50">
            <v>7457057.2300000004</v>
          </cell>
        </row>
        <row r="53">
          <cell r="M53">
            <v>2377021.73</v>
          </cell>
          <cell r="N53">
            <v>0</v>
          </cell>
          <cell r="O53">
            <v>2377021.73</v>
          </cell>
        </row>
        <row r="54">
          <cell r="M54">
            <v>923.46</v>
          </cell>
          <cell r="O54">
            <v>923.46</v>
          </cell>
        </row>
        <row r="56">
          <cell r="M56">
            <v>2376098.27</v>
          </cell>
          <cell r="O56">
            <v>2376098.27</v>
          </cell>
        </row>
        <row r="57">
          <cell r="M57">
            <v>61583436.45000001</v>
          </cell>
          <cell r="N57">
            <v>0</v>
          </cell>
          <cell r="O57">
            <v>61583436.45000001</v>
          </cell>
        </row>
        <row r="59">
          <cell r="M59">
            <v>61583436.450000003</v>
          </cell>
          <cell r="O59">
            <v>61583436.450000003</v>
          </cell>
        </row>
        <row r="60">
          <cell r="M60">
            <v>14707800.710000001</v>
          </cell>
          <cell r="O60">
            <v>14707800.710000001</v>
          </cell>
        </row>
        <row r="61">
          <cell r="M61">
            <v>46875635.740000002</v>
          </cell>
          <cell r="O61">
            <v>46875635.740000002</v>
          </cell>
        </row>
      </sheetData>
      <sheetData sheetId="12">
        <row r="5">
          <cell r="D5">
            <v>398092.99</v>
          </cell>
          <cell r="E5">
            <v>24237.79</v>
          </cell>
          <cell r="G5">
            <v>80766.399999999994</v>
          </cell>
          <cell r="H5">
            <v>627017.9</v>
          </cell>
          <cell r="M5">
            <v>1130115.08</v>
          </cell>
          <cell r="N5">
            <v>0</v>
          </cell>
          <cell r="O5">
            <v>1130115.08</v>
          </cell>
        </row>
        <row r="6">
          <cell r="D6">
            <v>88875.27</v>
          </cell>
          <cell r="F6">
            <v>121541.51</v>
          </cell>
          <cell r="G6">
            <v>9249.68</v>
          </cell>
          <cell r="M6">
            <v>219666.46</v>
          </cell>
          <cell r="N6">
            <v>0</v>
          </cell>
          <cell r="O6">
            <v>219666.46</v>
          </cell>
        </row>
        <row r="7">
          <cell r="D7">
            <v>8444661.7400000002</v>
          </cell>
          <cell r="E7">
            <v>258814.65000000002</v>
          </cell>
          <cell r="F7">
            <v>25506201.370000001</v>
          </cell>
          <cell r="G7">
            <v>33497881.880000003</v>
          </cell>
          <cell r="H7">
            <v>875454.17999999993</v>
          </cell>
          <cell r="I7">
            <v>30303.41</v>
          </cell>
          <cell r="J7">
            <v>0</v>
          </cell>
          <cell r="K7">
            <v>0</v>
          </cell>
          <cell r="L7">
            <v>29909.880000000005</v>
          </cell>
          <cell r="M7">
            <v>68643227.110000014</v>
          </cell>
          <cell r="N7">
            <v>0</v>
          </cell>
          <cell r="O7">
            <v>68643227.110000014</v>
          </cell>
        </row>
        <row r="8">
          <cell r="D8">
            <v>9017754.3599999994</v>
          </cell>
          <cell r="E8">
            <v>281180.27</v>
          </cell>
          <cell r="F8">
            <v>15178050.32</v>
          </cell>
          <cell r="G8">
            <v>34756490.740000002</v>
          </cell>
          <cell r="H8">
            <v>931902.75</v>
          </cell>
          <cell r="I8">
            <v>30303.41</v>
          </cell>
          <cell r="L8">
            <v>33577.730000000003</v>
          </cell>
          <cell r="M8">
            <v>60229259.579999991</v>
          </cell>
          <cell r="N8">
            <v>0</v>
          </cell>
          <cell r="O8">
            <v>60229259.579999991</v>
          </cell>
        </row>
        <row r="9">
          <cell r="D9">
            <v>273288.82</v>
          </cell>
          <cell r="E9">
            <v>24.82</v>
          </cell>
          <cell r="F9">
            <v>12650748.27</v>
          </cell>
          <cell r="G9">
            <v>4851131.25</v>
          </cell>
          <cell r="H9">
            <v>10765</v>
          </cell>
          <cell r="M9">
            <v>17785958.16</v>
          </cell>
          <cell r="N9">
            <v>0</v>
          </cell>
          <cell r="O9">
            <v>17785958.16</v>
          </cell>
        </row>
        <row r="10">
          <cell r="D10">
            <v>-846381.44</v>
          </cell>
          <cell r="E10">
            <v>-22390.44</v>
          </cell>
          <cell r="F10">
            <v>-2322597.2200000002</v>
          </cell>
          <cell r="G10">
            <v>-6109740.1100000003</v>
          </cell>
          <cell r="H10">
            <v>-67213.570000000007</v>
          </cell>
          <cell r="M10">
            <v>-9368322.7800000012</v>
          </cell>
          <cell r="N10">
            <v>0</v>
          </cell>
          <cell r="O10">
            <v>-9368322.7800000012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L13">
            <v>-3667.85</v>
          </cell>
          <cell r="M13">
            <v>-3667.85</v>
          </cell>
          <cell r="N13">
            <v>0</v>
          </cell>
          <cell r="O13">
            <v>-3667.85</v>
          </cell>
        </row>
        <row r="14">
          <cell r="D14">
            <v>3148624.1</v>
          </cell>
          <cell r="E14">
            <v>19407.490000000002</v>
          </cell>
          <cell r="F14">
            <v>4800874.9800000004</v>
          </cell>
          <cell r="G14">
            <v>10704064.17</v>
          </cell>
          <cell r="H14">
            <v>1111912.4100000001</v>
          </cell>
          <cell r="I14">
            <v>1708.71</v>
          </cell>
          <cell r="J14">
            <v>0</v>
          </cell>
          <cell r="K14">
            <v>0</v>
          </cell>
          <cell r="L14">
            <v>30347.38</v>
          </cell>
          <cell r="M14">
            <v>19816939.240000002</v>
          </cell>
          <cell r="N14">
            <v>0</v>
          </cell>
          <cell r="O14">
            <v>19816939.240000002</v>
          </cell>
        </row>
        <row r="15">
          <cell r="D15">
            <v>1511323.51</v>
          </cell>
          <cell r="F15">
            <v>0</v>
          </cell>
          <cell r="G15">
            <v>292143.73</v>
          </cell>
          <cell r="H15">
            <v>623469.38</v>
          </cell>
          <cell r="L15">
            <v>27198.7</v>
          </cell>
          <cell r="M15">
            <v>2454135.3200000003</v>
          </cell>
          <cell r="N15">
            <v>0</v>
          </cell>
          <cell r="O15">
            <v>2454135.3200000003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1637300.59</v>
          </cell>
          <cell r="E20">
            <v>19407.490000000002</v>
          </cell>
          <cell r="F20">
            <v>4800874.9800000004</v>
          </cell>
          <cell r="G20">
            <v>10411920.439999999</v>
          </cell>
          <cell r="H20">
            <v>488443.03</v>
          </cell>
          <cell r="I20">
            <v>1708.71</v>
          </cell>
          <cell r="L20">
            <v>3148.68</v>
          </cell>
          <cell r="M20">
            <v>17362803.920000002</v>
          </cell>
          <cell r="N20">
            <v>0</v>
          </cell>
          <cell r="O20">
            <v>17362803.920000002</v>
          </cell>
        </row>
        <row r="21">
          <cell r="D21">
            <v>1363372.38</v>
          </cell>
          <cell r="E21">
            <v>28401.02</v>
          </cell>
          <cell r="F21">
            <v>4609.55</v>
          </cell>
          <cell r="G21">
            <v>2244826.1800000002</v>
          </cell>
          <cell r="H21">
            <v>119005.06</v>
          </cell>
          <cell r="I21">
            <v>35502.839999999997</v>
          </cell>
          <cell r="L21">
            <v>233489.31</v>
          </cell>
          <cell r="M21">
            <v>4029206.34</v>
          </cell>
          <cell r="N21">
            <v>0</v>
          </cell>
          <cell r="O21">
            <v>4029206.34</v>
          </cell>
        </row>
        <row r="22">
          <cell r="D22">
            <v>30336112.640000001</v>
          </cell>
          <cell r="E22">
            <v>2751025.8000000003</v>
          </cell>
          <cell r="F22">
            <v>68988475.909999996</v>
          </cell>
          <cell r="G22">
            <v>107982021.66999999</v>
          </cell>
          <cell r="H22">
            <v>4574533.25</v>
          </cell>
          <cell r="I22">
            <v>256208.29</v>
          </cell>
          <cell r="J22">
            <v>0</v>
          </cell>
          <cell r="K22">
            <v>0</v>
          </cell>
          <cell r="L22">
            <v>331943.67999999999</v>
          </cell>
          <cell r="M22">
            <v>215220321.23999998</v>
          </cell>
          <cell r="O22">
            <v>215220321.23999998</v>
          </cell>
        </row>
        <row r="23">
          <cell r="D23">
            <v>5258628.49</v>
          </cell>
          <cell r="E23">
            <v>1882243.64</v>
          </cell>
          <cell r="F23">
            <v>0</v>
          </cell>
          <cell r="G23">
            <v>218237.64</v>
          </cell>
          <cell r="H23">
            <v>1193829.93</v>
          </cell>
          <cell r="I23">
            <v>1828.97</v>
          </cell>
          <cell r="L23">
            <v>219885.81</v>
          </cell>
          <cell r="M23">
            <v>8774654.4800000004</v>
          </cell>
          <cell r="N23">
            <v>0</v>
          </cell>
          <cell r="O23">
            <v>8774654.4800000004</v>
          </cell>
        </row>
        <row r="24">
          <cell r="D24">
            <v>2638844.8199999998</v>
          </cell>
          <cell r="E24">
            <v>199833.56</v>
          </cell>
          <cell r="F24">
            <v>8426584.1799999997</v>
          </cell>
          <cell r="G24">
            <v>18055781.530000001</v>
          </cell>
          <cell r="H24">
            <v>927493.14</v>
          </cell>
          <cell r="I24">
            <v>33446.5</v>
          </cell>
          <cell r="L24">
            <v>41754.79</v>
          </cell>
          <cell r="M24">
            <v>30323738.52</v>
          </cell>
          <cell r="N24">
            <v>0</v>
          </cell>
          <cell r="O24">
            <v>30323738.52</v>
          </cell>
        </row>
        <row r="25">
          <cell r="D25">
            <v>4600012.9800000004</v>
          </cell>
          <cell r="E25">
            <v>272157.17</v>
          </cell>
          <cell r="F25">
            <v>20581625.640000001</v>
          </cell>
          <cell r="G25">
            <v>26328783.41</v>
          </cell>
          <cell r="H25">
            <v>90039.91</v>
          </cell>
          <cell r="M25">
            <v>51872619.109999999</v>
          </cell>
          <cell r="N25">
            <v>0</v>
          </cell>
          <cell r="O25">
            <v>51872619.109999999</v>
          </cell>
        </row>
        <row r="26">
          <cell r="D26">
            <v>17838626.350000001</v>
          </cell>
          <cell r="E26">
            <v>396791.43</v>
          </cell>
          <cell r="F26">
            <v>39980266.090000004</v>
          </cell>
          <cell r="G26">
            <v>62573391.089999996</v>
          </cell>
          <cell r="H26">
            <v>2363170.27</v>
          </cell>
          <cell r="I26">
            <v>220932.82</v>
          </cell>
          <cell r="J26">
            <v>0</v>
          </cell>
          <cell r="K26">
            <v>0</v>
          </cell>
          <cell r="L26">
            <v>70303.08</v>
          </cell>
          <cell r="M26">
            <v>123443481.13</v>
          </cell>
          <cell r="N26">
            <v>0</v>
          </cell>
          <cell r="O26">
            <v>123443481.13</v>
          </cell>
        </row>
        <row r="27">
          <cell r="D27">
            <v>16910171.800000001</v>
          </cell>
          <cell r="E27">
            <v>396579.25</v>
          </cell>
          <cell r="F27">
            <v>28018397.41</v>
          </cell>
          <cell r="G27">
            <v>56412229.659999996</v>
          </cell>
          <cell r="H27">
            <v>2073409.01</v>
          </cell>
          <cell r="I27">
            <v>220932.82</v>
          </cell>
          <cell r="L27">
            <v>70303.08</v>
          </cell>
          <cell r="M27">
            <v>104102023.03</v>
          </cell>
          <cell r="N27">
            <v>0</v>
          </cell>
          <cell r="O27">
            <v>104102023.03</v>
          </cell>
        </row>
        <row r="28">
          <cell r="D28">
            <v>634093.98</v>
          </cell>
          <cell r="E28">
            <v>212.18</v>
          </cell>
          <cell r="F28">
            <v>11961868.68</v>
          </cell>
          <cell r="G28">
            <v>6088063.54</v>
          </cell>
          <cell r="M28">
            <v>18684238.379999999</v>
          </cell>
          <cell r="N28">
            <v>0</v>
          </cell>
          <cell r="O28">
            <v>18684238.379999999</v>
          </cell>
        </row>
        <row r="29">
          <cell r="D29">
            <v>294360.57</v>
          </cell>
          <cell r="E29">
            <v>0</v>
          </cell>
          <cell r="G29">
            <v>73097.89</v>
          </cell>
          <cell r="H29">
            <v>289761.26</v>
          </cell>
          <cell r="M29">
            <v>657219.72</v>
          </cell>
          <cell r="N29">
            <v>0</v>
          </cell>
          <cell r="O29">
            <v>657219.72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805828</v>
          </cell>
          <cell r="H34">
            <v>0</v>
          </cell>
          <cell r="I34">
            <v>0</v>
          </cell>
          <cell r="L34">
            <v>0</v>
          </cell>
          <cell r="M34">
            <v>805828</v>
          </cell>
          <cell r="N34">
            <v>0</v>
          </cell>
          <cell r="O34">
            <v>805828</v>
          </cell>
        </row>
        <row r="35">
          <cell r="D35">
            <v>8408099.6200000048</v>
          </cell>
          <cell r="E35">
            <v>1204201.3900000001</v>
          </cell>
          <cell r="F35">
            <v>17307136.909999996</v>
          </cell>
          <cell r="G35">
            <v>33523630.520000011</v>
          </cell>
          <cell r="H35">
            <v>1782492.3299999991</v>
          </cell>
          <cell r="I35">
            <v>221884.93999999997</v>
          </cell>
          <cell r="J35">
            <v>0</v>
          </cell>
          <cell r="K35">
            <v>0</v>
          </cell>
          <cell r="L35">
            <v>181688.7</v>
          </cell>
          <cell r="M35">
            <v>62629134.409999996</v>
          </cell>
          <cell r="N35">
            <v>0</v>
          </cell>
          <cell r="O35">
            <v>62629134.409999996</v>
          </cell>
        </row>
        <row r="41">
          <cell r="M41">
            <v>15316799.890000001</v>
          </cell>
          <cell r="O41">
            <v>15316799.890000001</v>
          </cell>
        </row>
        <row r="43">
          <cell r="M43">
            <v>686135.85</v>
          </cell>
          <cell r="O43">
            <v>686135.85</v>
          </cell>
        </row>
        <row r="44">
          <cell r="M44">
            <v>218174.36</v>
          </cell>
          <cell r="O44">
            <v>218174.36</v>
          </cell>
        </row>
        <row r="45">
          <cell r="M45">
            <v>38215.449999999997</v>
          </cell>
          <cell r="O45">
            <v>38215.449999999997</v>
          </cell>
        </row>
        <row r="46">
          <cell r="M46">
            <v>32293396.080000002</v>
          </cell>
          <cell r="N46">
            <v>0</v>
          </cell>
          <cell r="O46">
            <v>32293396.080000002</v>
          </cell>
        </row>
        <row r="47">
          <cell r="M47">
            <v>6866707.21</v>
          </cell>
          <cell r="O47">
            <v>6866707.21</v>
          </cell>
        </row>
        <row r="49">
          <cell r="M49">
            <v>2055500</v>
          </cell>
          <cell r="O49">
            <v>2055500</v>
          </cell>
        </row>
        <row r="51">
          <cell r="M51">
            <v>23371188.870000001</v>
          </cell>
          <cell r="O51">
            <v>23371188.870000001</v>
          </cell>
        </row>
        <row r="53">
          <cell r="M53">
            <v>11993294.65</v>
          </cell>
          <cell r="N53">
            <v>0</v>
          </cell>
          <cell r="O53">
            <v>11993294.65</v>
          </cell>
        </row>
        <row r="54">
          <cell r="M54">
            <v>24103.91</v>
          </cell>
          <cell r="O54">
            <v>24103.91</v>
          </cell>
        </row>
        <row r="55">
          <cell r="M55">
            <v>11969190.74</v>
          </cell>
          <cell r="O55">
            <v>11969190.74</v>
          </cell>
        </row>
        <row r="57">
          <cell r="M57">
            <v>40157480.990000002</v>
          </cell>
          <cell r="N57">
            <v>0</v>
          </cell>
          <cell r="O57">
            <v>40157480.990000002</v>
          </cell>
        </row>
        <row r="59">
          <cell r="M59">
            <v>40157480.990000002</v>
          </cell>
          <cell r="O59">
            <v>40157480.990000002</v>
          </cell>
        </row>
        <row r="60">
          <cell r="M60">
            <v>9231241.7699999996</v>
          </cell>
          <cell r="O60">
            <v>9231241.7699999996</v>
          </cell>
        </row>
        <row r="61">
          <cell r="M61">
            <v>30926239.220000003</v>
          </cell>
          <cell r="O61">
            <v>30926239.220000003</v>
          </cell>
        </row>
      </sheetData>
      <sheetData sheetId="13">
        <row r="3">
          <cell r="D3">
            <v>210310.88999999998</v>
          </cell>
          <cell r="E3">
            <v>495184.68000000005</v>
          </cell>
          <cell r="F3">
            <v>12425493.020000001</v>
          </cell>
          <cell r="G3">
            <v>2547144.31</v>
          </cell>
          <cell r="H3">
            <v>7034.35</v>
          </cell>
          <cell r="I3">
            <v>6034.35</v>
          </cell>
          <cell r="J3">
            <v>0</v>
          </cell>
          <cell r="K3">
            <v>0</v>
          </cell>
          <cell r="L3">
            <v>0</v>
          </cell>
          <cell r="M3">
            <v>15691201.600000001</v>
          </cell>
          <cell r="N3">
            <v>0</v>
          </cell>
          <cell r="O3">
            <v>15691201.600000001</v>
          </cell>
        </row>
        <row r="4">
          <cell r="D4">
            <v>95903.69</v>
          </cell>
          <cell r="E4">
            <v>0</v>
          </cell>
          <cell r="F4">
            <v>3729831.89</v>
          </cell>
          <cell r="G4">
            <v>849953.19</v>
          </cell>
          <cell r="H4">
            <v>4762</v>
          </cell>
          <cell r="M4">
            <v>4680450.7699999996</v>
          </cell>
          <cell r="N4">
            <v>0</v>
          </cell>
          <cell r="O4">
            <v>4680450.7699999996</v>
          </cell>
        </row>
        <row r="5">
          <cell r="D5">
            <v>12707.1</v>
          </cell>
          <cell r="E5">
            <v>494205.65</v>
          </cell>
          <cell r="F5">
            <v>112620.74</v>
          </cell>
          <cell r="G5">
            <v>630.97</v>
          </cell>
          <cell r="H5">
            <v>0</v>
          </cell>
          <cell r="M5">
            <v>620164.46</v>
          </cell>
          <cell r="N5">
            <v>0</v>
          </cell>
          <cell r="O5">
            <v>620164.46</v>
          </cell>
        </row>
        <row r="6">
          <cell r="F6">
            <v>2779352.15</v>
          </cell>
          <cell r="G6">
            <v>380812.9</v>
          </cell>
          <cell r="H6">
            <v>0</v>
          </cell>
          <cell r="M6">
            <v>3160165.05</v>
          </cell>
          <cell r="N6">
            <v>0</v>
          </cell>
          <cell r="O6">
            <v>3160165.05</v>
          </cell>
        </row>
        <row r="7">
          <cell r="D7">
            <v>33961.460000000006</v>
          </cell>
          <cell r="E7">
            <v>979.03</v>
          </cell>
          <cell r="F7">
            <v>862513.69</v>
          </cell>
          <cell r="G7">
            <v>799038.19000000006</v>
          </cell>
          <cell r="H7">
            <v>859.01</v>
          </cell>
          <cell r="I7">
            <v>6034.35</v>
          </cell>
          <cell r="J7">
            <v>0</v>
          </cell>
          <cell r="K7">
            <v>0</v>
          </cell>
          <cell r="L7">
            <v>0</v>
          </cell>
          <cell r="M7">
            <v>1703385.7300000002</v>
          </cell>
          <cell r="N7">
            <v>0</v>
          </cell>
          <cell r="O7">
            <v>1703385.7300000002</v>
          </cell>
        </row>
        <row r="8">
          <cell r="D8">
            <v>27947.99</v>
          </cell>
          <cell r="E8">
            <v>902.18</v>
          </cell>
          <cell r="F8">
            <v>622433.54</v>
          </cell>
          <cell r="G8">
            <v>264876.03000000003</v>
          </cell>
          <cell r="H8">
            <v>659.28</v>
          </cell>
          <cell r="I8">
            <v>1547.11</v>
          </cell>
          <cell r="M8">
            <v>918366.13000000012</v>
          </cell>
          <cell r="N8">
            <v>0</v>
          </cell>
          <cell r="O8">
            <v>918366.13000000012</v>
          </cell>
        </row>
        <row r="9">
          <cell r="D9">
            <v>10717.1</v>
          </cell>
          <cell r="E9">
            <v>0</v>
          </cell>
          <cell r="F9">
            <v>422140.66</v>
          </cell>
          <cell r="G9">
            <v>581763.53</v>
          </cell>
          <cell r="H9">
            <v>97.96</v>
          </cell>
          <cell r="I9">
            <v>4190.3500000000004</v>
          </cell>
          <cell r="M9">
            <v>1018909.6</v>
          </cell>
          <cell r="N9">
            <v>0</v>
          </cell>
          <cell r="O9">
            <v>1018909.6</v>
          </cell>
        </row>
        <row r="10">
          <cell r="D10">
            <v>-4703.63</v>
          </cell>
          <cell r="E10">
            <v>76.849999999999994</v>
          </cell>
          <cell r="F10">
            <v>-182060.51</v>
          </cell>
          <cell r="G10">
            <v>-47601.37</v>
          </cell>
          <cell r="H10">
            <v>101.77</v>
          </cell>
          <cell r="I10">
            <v>296.89</v>
          </cell>
          <cell r="M10">
            <v>-233890</v>
          </cell>
          <cell r="N10">
            <v>0</v>
          </cell>
          <cell r="O10">
            <v>-233890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48598.9</v>
          </cell>
          <cell r="E14">
            <v>0</v>
          </cell>
          <cell r="F14">
            <v>4281769.29</v>
          </cell>
          <cell r="G14">
            <v>322435.36</v>
          </cell>
          <cell r="H14">
            <v>461.04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4653264.5900000008</v>
          </cell>
          <cell r="N14">
            <v>0</v>
          </cell>
          <cell r="O14">
            <v>4653264.5900000008</v>
          </cell>
        </row>
        <row r="15">
          <cell r="D15">
            <v>19451.93</v>
          </cell>
          <cell r="E15">
            <v>0</v>
          </cell>
          <cell r="F15">
            <v>981978.55</v>
          </cell>
          <cell r="G15">
            <v>216570.2</v>
          </cell>
          <cell r="H15">
            <v>461.04</v>
          </cell>
          <cell r="M15">
            <v>1218461.7200000002</v>
          </cell>
          <cell r="N15">
            <v>0</v>
          </cell>
          <cell r="O15">
            <v>1218461.7200000002</v>
          </cell>
        </row>
        <row r="16">
          <cell r="D16">
            <v>22305.83</v>
          </cell>
          <cell r="E16">
            <v>0</v>
          </cell>
          <cell r="F16">
            <v>2594096.9</v>
          </cell>
          <cell r="G16">
            <v>67.400000000000006</v>
          </cell>
          <cell r="H16">
            <v>0</v>
          </cell>
          <cell r="M16">
            <v>2616470.13</v>
          </cell>
          <cell r="N16">
            <v>0</v>
          </cell>
          <cell r="O16">
            <v>2616470.13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6841.14</v>
          </cell>
          <cell r="F20">
            <v>705693.84</v>
          </cell>
          <cell r="G20">
            <v>105797.75999999999</v>
          </cell>
          <cell r="M20">
            <v>818332.74</v>
          </cell>
          <cell r="N20">
            <v>0</v>
          </cell>
          <cell r="O20">
            <v>818332.74</v>
          </cell>
        </row>
        <row r="21">
          <cell r="D21">
            <v>19139.740000000002</v>
          </cell>
          <cell r="F21">
            <v>659405.26</v>
          </cell>
          <cell r="G21">
            <v>194273.7</v>
          </cell>
          <cell r="H21">
            <v>952.3</v>
          </cell>
          <cell r="M21">
            <v>873771</v>
          </cell>
          <cell r="N21">
            <v>0</v>
          </cell>
          <cell r="O21">
            <v>873771</v>
          </cell>
        </row>
        <row r="22">
          <cell r="D22">
            <v>146607.65</v>
          </cell>
          <cell r="E22">
            <v>0</v>
          </cell>
          <cell r="F22">
            <v>13904939.98</v>
          </cell>
          <cell r="G22">
            <v>1874465.5499999998</v>
          </cell>
          <cell r="H22">
            <v>3610.86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15929624.039999999</v>
          </cell>
          <cell r="O22">
            <v>15929624.039999999</v>
          </cell>
        </row>
        <row r="23">
          <cell r="D23">
            <v>47952</v>
          </cell>
          <cell r="F23">
            <v>1864921.05</v>
          </cell>
          <cell r="G23">
            <v>424980.13</v>
          </cell>
          <cell r="H23">
            <v>2381</v>
          </cell>
          <cell r="M23">
            <v>2340234.1800000002</v>
          </cell>
          <cell r="N23">
            <v>0</v>
          </cell>
          <cell r="O23">
            <v>2340234.1800000002</v>
          </cell>
        </row>
        <row r="24">
          <cell r="D24">
            <v>16461.12</v>
          </cell>
          <cell r="F24">
            <v>1331368.69</v>
          </cell>
          <cell r="G24">
            <v>217383.98</v>
          </cell>
          <cell r="H24">
            <v>0</v>
          </cell>
          <cell r="M24">
            <v>1565213.79</v>
          </cell>
          <cell r="N24">
            <v>0</v>
          </cell>
          <cell r="O24">
            <v>1565213.79</v>
          </cell>
        </row>
        <row r="25">
          <cell r="F25">
            <v>4407850.6900000004</v>
          </cell>
          <cell r="G25">
            <v>644467</v>
          </cell>
          <cell r="H25">
            <v>0</v>
          </cell>
          <cell r="M25">
            <v>5052317.6900000004</v>
          </cell>
          <cell r="N25">
            <v>0</v>
          </cell>
          <cell r="O25">
            <v>5052317.6900000004</v>
          </cell>
        </row>
        <row r="26">
          <cell r="D26">
            <v>82194.53</v>
          </cell>
          <cell r="E26">
            <v>0</v>
          </cell>
          <cell r="F26">
            <v>6300799.5500000007</v>
          </cell>
          <cell r="G26">
            <v>587634.43999999994</v>
          </cell>
          <cell r="H26">
            <v>1229.8600000000001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6971858.3800000018</v>
          </cell>
          <cell r="N26">
            <v>0</v>
          </cell>
          <cell r="O26">
            <v>6971858.3800000018</v>
          </cell>
        </row>
        <row r="27">
          <cell r="D27">
            <v>45174.42</v>
          </cell>
          <cell r="E27">
            <v>0</v>
          </cell>
          <cell r="F27">
            <v>2310627.3199999998</v>
          </cell>
          <cell r="G27">
            <v>530146.32999999996</v>
          </cell>
          <cell r="H27">
            <v>1107.69</v>
          </cell>
          <cell r="M27">
            <v>2887055.76</v>
          </cell>
          <cell r="N27">
            <v>0</v>
          </cell>
          <cell r="O27">
            <v>2887055.76</v>
          </cell>
        </row>
        <row r="28">
          <cell r="D28">
            <v>31865.41</v>
          </cell>
          <cell r="F28">
            <v>3729947</v>
          </cell>
          <cell r="G28">
            <v>96.28</v>
          </cell>
          <cell r="M28">
            <v>3761908.69</v>
          </cell>
          <cell r="N28">
            <v>0</v>
          </cell>
          <cell r="O28">
            <v>3761908.69</v>
          </cell>
        </row>
        <row r="29">
          <cell r="D29">
            <v>5154.7</v>
          </cell>
          <cell r="F29">
            <v>260225.23</v>
          </cell>
          <cell r="G29">
            <v>57391.83</v>
          </cell>
          <cell r="H29">
            <v>122.17</v>
          </cell>
          <cell r="M29">
            <v>322893.93</v>
          </cell>
          <cell r="N29">
            <v>0</v>
          </cell>
          <cell r="O29">
            <v>322893.93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63703.239999999991</v>
          </cell>
          <cell r="E35">
            <v>495184.68000000005</v>
          </cell>
          <cell r="F35">
            <v>-1479446.959999999</v>
          </cell>
          <cell r="G35">
            <v>672678.76000000024</v>
          </cell>
          <cell r="H35">
            <v>3423.4900000000002</v>
          </cell>
          <cell r="I35">
            <v>6034.35</v>
          </cell>
          <cell r="J35">
            <v>0</v>
          </cell>
          <cell r="K35">
            <v>0</v>
          </cell>
          <cell r="L35">
            <v>0</v>
          </cell>
          <cell r="M35">
            <v>-238422.43999999762</v>
          </cell>
          <cell r="N35">
            <v>0</v>
          </cell>
          <cell r="O35">
            <v>-238422.43999999762</v>
          </cell>
        </row>
        <row r="39">
          <cell r="M39">
            <v>4647638.67</v>
          </cell>
          <cell r="N39">
            <v>0</v>
          </cell>
          <cell r="O39">
            <v>4647638.67</v>
          </cell>
        </row>
        <row r="40">
          <cell r="M40">
            <v>3692297.43</v>
          </cell>
          <cell r="O40">
            <v>3692297.43</v>
          </cell>
        </row>
        <row r="41">
          <cell r="M41">
            <v>952037.89</v>
          </cell>
          <cell r="O41">
            <v>952037.89</v>
          </cell>
        </row>
        <row r="42">
          <cell r="M42">
            <v>0</v>
          </cell>
          <cell r="O42">
            <v>0</v>
          </cell>
        </row>
        <row r="43">
          <cell r="M43">
            <v>609.08000000000004</v>
          </cell>
          <cell r="O43">
            <v>609.08000000000004</v>
          </cell>
        </row>
        <row r="44">
          <cell r="M44">
            <v>0</v>
          </cell>
          <cell r="O44">
            <v>0</v>
          </cell>
        </row>
        <row r="45">
          <cell r="M45">
            <v>2694.27</v>
          </cell>
          <cell r="O45">
            <v>2694.27</v>
          </cell>
        </row>
        <row r="46">
          <cell r="M46">
            <v>6586737.46</v>
          </cell>
          <cell r="N46">
            <v>0</v>
          </cell>
          <cell r="O46">
            <v>6586737.46</v>
          </cell>
        </row>
        <row r="47">
          <cell r="M47">
            <v>239333.35</v>
          </cell>
          <cell r="O47">
            <v>239333.35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2538754.11</v>
          </cell>
          <cell r="O50">
            <v>2538754.11</v>
          </cell>
        </row>
        <row r="51">
          <cell r="M51">
            <v>3808650</v>
          </cell>
          <cell r="O51">
            <v>3808650</v>
          </cell>
        </row>
        <row r="53">
          <cell r="M53">
            <v>1431737.06</v>
          </cell>
          <cell r="N53">
            <v>0</v>
          </cell>
          <cell r="O53">
            <v>1431737.06</v>
          </cell>
        </row>
        <row r="56">
          <cell r="M56">
            <v>1431737.06</v>
          </cell>
          <cell r="O56">
            <v>1431737.06</v>
          </cell>
        </row>
        <row r="57">
          <cell r="M57">
            <v>268939.29000000237</v>
          </cell>
          <cell r="N57">
            <v>0</v>
          </cell>
          <cell r="O57">
            <v>268939.29000000237</v>
          </cell>
        </row>
        <row r="58">
          <cell r="M58">
            <v>0</v>
          </cell>
          <cell r="O58">
            <v>0</v>
          </cell>
        </row>
        <row r="59">
          <cell r="M59">
            <v>268939.29000000237</v>
          </cell>
          <cell r="O59">
            <v>268939.29000000237</v>
          </cell>
        </row>
        <row r="60">
          <cell r="M60">
            <v>122759.7</v>
          </cell>
          <cell r="O60">
            <v>122759.7</v>
          </cell>
        </row>
        <row r="61">
          <cell r="M61">
            <v>146179.59000000235</v>
          </cell>
          <cell r="O61">
            <v>146179.59000000235</v>
          </cell>
        </row>
      </sheetData>
      <sheetData sheetId="14">
        <row r="3">
          <cell r="D3">
            <v>0</v>
          </cell>
          <cell r="E3">
            <v>0</v>
          </cell>
          <cell r="F3">
            <v>4576183.71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4576183.71</v>
          </cell>
          <cell r="N3">
            <v>0</v>
          </cell>
          <cell r="O3">
            <v>4576183.71</v>
          </cell>
        </row>
        <row r="4">
          <cell r="F4">
            <v>4576183.71</v>
          </cell>
          <cell r="M4">
            <v>4576183.71</v>
          </cell>
          <cell r="N4">
            <v>0</v>
          </cell>
          <cell r="O4">
            <v>4576183.71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</row>
        <row r="22">
          <cell r="D22">
            <v>0</v>
          </cell>
          <cell r="E22">
            <v>0</v>
          </cell>
          <cell r="F22">
            <v>847213.37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847213.37</v>
          </cell>
          <cell r="O22">
            <v>847213.37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0</v>
          </cell>
          <cell r="E26">
            <v>0</v>
          </cell>
          <cell r="F26">
            <v>847213.37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847213.37</v>
          </cell>
          <cell r="N26">
            <v>0</v>
          </cell>
          <cell r="O26">
            <v>847213.37</v>
          </cell>
        </row>
        <row r="27">
          <cell r="F27">
            <v>847213.37</v>
          </cell>
          <cell r="M27">
            <v>847213.37</v>
          </cell>
          <cell r="N27">
            <v>0</v>
          </cell>
          <cell r="O27">
            <v>847213.37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0</v>
          </cell>
          <cell r="E35">
            <v>0</v>
          </cell>
          <cell r="F35">
            <v>3728970.34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3728970.34</v>
          </cell>
          <cell r="N35">
            <v>0</v>
          </cell>
          <cell r="O35">
            <v>3728970.34</v>
          </cell>
        </row>
        <row r="39">
          <cell r="M39">
            <v>4410722.82</v>
          </cell>
          <cell r="N39">
            <v>0</v>
          </cell>
          <cell r="O39">
            <v>4410722.82</v>
          </cell>
        </row>
        <row r="40">
          <cell r="M40">
            <v>1570638.51</v>
          </cell>
          <cell r="O40">
            <v>1570638.51</v>
          </cell>
        </row>
        <row r="41">
          <cell r="M41">
            <v>2840084.31</v>
          </cell>
          <cell r="O41">
            <v>2840084.31</v>
          </cell>
        </row>
        <row r="46">
          <cell r="M46">
            <v>2051819.29</v>
          </cell>
          <cell r="N46">
            <v>0</v>
          </cell>
          <cell r="O46">
            <v>2051819.29</v>
          </cell>
        </row>
        <row r="47">
          <cell r="M47">
            <v>123189.55</v>
          </cell>
          <cell r="O47">
            <v>123189.55</v>
          </cell>
        </row>
        <row r="51">
          <cell r="M51">
            <v>272179.74</v>
          </cell>
          <cell r="O51">
            <v>272179.74</v>
          </cell>
        </row>
        <row r="52">
          <cell r="M52">
            <v>1656450</v>
          </cell>
          <cell r="O52">
            <v>1656450</v>
          </cell>
        </row>
        <row r="53">
          <cell r="M53">
            <v>266444.92</v>
          </cell>
          <cell r="N53">
            <v>0</v>
          </cell>
          <cell r="O53">
            <v>266444.92</v>
          </cell>
        </row>
        <row r="56">
          <cell r="M56">
            <v>266444.92</v>
          </cell>
          <cell r="O56">
            <v>266444.92</v>
          </cell>
        </row>
        <row r="57">
          <cell r="M57">
            <v>1103621.8899999999</v>
          </cell>
          <cell r="N57">
            <v>0</v>
          </cell>
          <cell r="O57">
            <v>1103621.8899999999</v>
          </cell>
        </row>
        <row r="59">
          <cell r="M59">
            <v>1103621.8899999999</v>
          </cell>
          <cell r="O59">
            <v>1103621.8899999999</v>
          </cell>
        </row>
        <row r="60">
          <cell r="M60">
            <v>303227.94</v>
          </cell>
          <cell r="O60">
            <v>303227.94</v>
          </cell>
        </row>
        <row r="61">
          <cell r="M61">
            <v>800393.95</v>
          </cell>
          <cell r="O61">
            <v>800393.95</v>
          </cell>
        </row>
      </sheetData>
      <sheetData sheetId="15">
        <row r="3">
          <cell r="D3">
            <v>10816.76</v>
          </cell>
          <cell r="E3">
            <v>0</v>
          </cell>
          <cell r="F3">
            <v>6393.1500000000005</v>
          </cell>
          <cell r="G3">
            <v>40930.230000000003</v>
          </cell>
          <cell r="H3">
            <v>1249473.9099999999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1307614.0499999998</v>
          </cell>
          <cell r="N3">
            <v>0</v>
          </cell>
          <cell r="O3">
            <v>1307614.0499999998</v>
          </cell>
        </row>
        <row r="4">
          <cell r="D4">
            <v>9822.85</v>
          </cell>
          <cell r="F4">
            <v>5114.5200000000004</v>
          </cell>
          <cell r="G4">
            <v>32744.18</v>
          </cell>
          <cell r="H4">
            <v>1249473.9099999999</v>
          </cell>
          <cell r="M4">
            <v>1297155.46</v>
          </cell>
          <cell r="N4">
            <v>0</v>
          </cell>
          <cell r="O4">
            <v>1297155.46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993.91</v>
          </cell>
          <cell r="F21">
            <v>1278.6300000000001</v>
          </cell>
          <cell r="G21">
            <v>8186.05</v>
          </cell>
          <cell r="M21">
            <v>10458.59</v>
          </cell>
          <cell r="N21">
            <v>0</v>
          </cell>
          <cell r="O21">
            <v>10458.59</v>
          </cell>
        </row>
        <row r="22">
          <cell r="D22">
            <v>9779.5300000000007</v>
          </cell>
          <cell r="E22">
            <v>0</v>
          </cell>
          <cell r="F22">
            <v>6271.4</v>
          </cell>
          <cell r="G22">
            <v>441471.26999999996</v>
          </cell>
          <cell r="H22">
            <v>1052166.54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1509688.74</v>
          </cell>
          <cell r="O22">
            <v>1509688.74</v>
          </cell>
        </row>
        <row r="23">
          <cell r="G23">
            <v>401492.6</v>
          </cell>
          <cell r="M23">
            <v>401492.6</v>
          </cell>
          <cell r="N23">
            <v>0</v>
          </cell>
          <cell r="O23">
            <v>401492.6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9779.5300000000007</v>
          </cell>
          <cell r="E26">
            <v>0</v>
          </cell>
          <cell r="F26">
            <v>6271.4</v>
          </cell>
          <cell r="G26">
            <v>39978.67</v>
          </cell>
          <cell r="H26">
            <v>1052166.54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1108196.1400000001</v>
          </cell>
          <cell r="N26">
            <v>0</v>
          </cell>
          <cell r="O26">
            <v>1108196.1400000001</v>
          </cell>
        </row>
        <row r="27">
          <cell r="D27">
            <v>9779.5300000000007</v>
          </cell>
          <cell r="F27">
            <v>6271.4</v>
          </cell>
          <cell r="G27">
            <v>39978.67</v>
          </cell>
          <cell r="H27">
            <v>1052166.54</v>
          </cell>
          <cell r="M27">
            <v>1108196.1400000001</v>
          </cell>
          <cell r="N27">
            <v>0</v>
          </cell>
          <cell r="O27">
            <v>1108196.1400000001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1037.2299999999996</v>
          </cell>
          <cell r="E35">
            <v>0</v>
          </cell>
          <cell r="F35">
            <v>121.75000000000091</v>
          </cell>
          <cell r="G35">
            <v>-400541.04</v>
          </cell>
          <cell r="H35">
            <v>197307.36999999988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-202074.69000000018</v>
          </cell>
          <cell r="N35">
            <v>0</v>
          </cell>
          <cell r="O35">
            <v>-202074.69000000018</v>
          </cell>
        </row>
        <row r="39">
          <cell r="M39">
            <v>3417386.9799999995</v>
          </cell>
          <cell r="N39">
            <v>0</v>
          </cell>
          <cell r="O39">
            <v>3417386.9799999995</v>
          </cell>
        </row>
        <row r="40">
          <cell r="M40">
            <v>1783020.17</v>
          </cell>
          <cell r="O40">
            <v>1783020.17</v>
          </cell>
        </row>
        <row r="41">
          <cell r="M41">
            <v>1580578.94</v>
          </cell>
          <cell r="O41">
            <v>1580578.94</v>
          </cell>
        </row>
        <row r="43">
          <cell r="M43">
            <v>28459.53</v>
          </cell>
          <cell r="O43">
            <v>28459.53</v>
          </cell>
        </row>
        <row r="45">
          <cell r="M45">
            <v>25328.34</v>
          </cell>
          <cell r="O45">
            <v>25328.34</v>
          </cell>
        </row>
        <row r="46">
          <cell r="M46">
            <v>9081439.8499999996</v>
          </cell>
          <cell r="N46">
            <v>0</v>
          </cell>
          <cell r="O46">
            <v>9081439.8499999996</v>
          </cell>
        </row>
        <row r="47">
          <cell r="M47">
            <v>5301166.09</v>
          </cell>
          <cell r="O47">
            <v>5301166.09</v>
          </cell>
        </row>
        <row r="51">
          <cell r="M51">
            <v>490273.76</v>
          </cell>
          <cell r="O51">
            <v>490273.76</v>
          </cell>
        </row>
        <row r="52">
          <cell r="M52">
            <v>3290000</v>
          </cell>
          <cell r="O52">
            <v>3290000</v>
          </cell>
        </row>
        <row r="53">
          <cell r="M53">
            <v>565936.67000000004</v>
          </cell>
          <cell r="N53">
            <v>0</v>
          </cell>
          <cell r="O53">
            <v>565936.67000000004</v>
          </cell>
        </row>
        <row r="56">
          <cell r="M56">
            <v>565936.67000000004</v>
          </cell>
          <cell r="O56">
            <v>565936.67000000004</v>
          </cell>
        </row>
        <row r="57">
          <cell r="M57">
            <v>4896041.51</v>
          </cell>
          <cell r="N57">
            <v>0</v>
          </cell>
          <cell r="O57">
            <v>4896041.51</v>
          </cell>
        </row>
        <row r="59">
          <cell r="M59">
            <v>4896041.51</v>
          </cell>
          <cell r="O59">
            <v>4896041.51</v>
          </cell>
        </row>
        <row r="60">
          <cell r="M60">
            <v>1171554.81</v>
          </cell>
          <cell r="O60">
            <v>1171554.81</v>
          </cell>
        </row>
        <row r="61">
          <cell r="M61">
            <v>3724486.71</v>
          </cell>
          <cell r="O61">
            <v>3724486.71</v>
          </cell>
        </row>
      </sheetData>
      <sheetData sheetId="16">
        <row r="3">
          <cell r="D3">
            <v>9764552.5299999993</v>
          </cell>
          <cell r="E3">
            <v>623928.23</v>
          </cell>
          <cell r="F3">
            <v>471862.76</v>
          </cell>
          <cell r="G3">
            <v>1944695.74</v>
          </cell>
          <cell r="H3">
            <v>4139858.15</v>
          </cell>
          <cell r="I3">
            <v>211869.97</v>
          </cell>
          <cell r="J3">
            <v>0</v>
          </cell>
          <cell r="K3">
            <v>0</v>
          </cell>
          <cell r="L3">
            <v>532962.5</v>
          </cell>
          <cell r="M3">
            <v>17689729.879999999</v>
          </cell>
          <cell r="N3">
            <v>0</v>
          </cell>
          <cell r="O3">
            <v>17689729.879999999</v>
          </cell>
        </row>
        <row r="4">
          <cell r="D4">
            <v>7710832.7400000002</v>
          </cell>
          <cell r="E4">
            <v>496915.18</v>
          </cell>
          <cell r="F4">
            <v>153664.46</v>
          </cell>
          <cell r="G4">
            <v>871830.43</v>
          </cell>
          <cell r="H4">
            <v>3718121.96</v>
          </cell>
          <cell r="I4">
            <v>152888.70000000001</v>
          </cell>
          <cell r="J4">
            <v>0</v>
          </cell>
          <cell r="K4">
            <v>0</v>
          </cell>
          <cell r="L4">
            <v>423791.16</v>
          </cell>
          <cell r="M4">
            <v>13528044.629999999</v>
          </cell>
          <cell r="N4">
            <v>0</v>
          </cell>
          <cell r="O4">
            <v>13528044.629999999</v>
          </cell>
        </row>
        <row r="5">
          <cell r="D5">
            <v>228913.95</v>
          </cell>
          <cell r="E5">
            <v>37802.089999999997</v>
          </cell>
          <cell r="F5">
            <v>37869.54</v>
          </cell>
          <cell r="G5">
            <v>306500.57</v>
          </cell>
          <cell r="H5">
            <v>10.23</v>
          </cell>
          <cell r="I5">
            <v>18.62</v>
          </cell>
          <cell r="J5">
            <v>0</v>
          </cell>
          <cell r="K5">
            <v>0</v>
          </cell>
          <cell r="L5">
            <v>37756.14</v>
          </cell>
          <cell r="M5">
            <v>648871.14</v>
          </cell>
          <cell r="N5">
            <v>0</v>
          </cell>
          <cell r="O5">
            <v>648871.14</v>
          </cell>
        </row>
        <row r="6">
          <cell r="D6">
            <v>0</v>
          </cell>
          <cell r="E6">
            <v>0</v>
          </cell>
          <cell r="F6">
            <v>181754</v>
          </cell>
          <cell r="G6">
            <v>257320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439074</v>
          </cell>
          <cell r="N6">
            <v>0</v>
          </cell>
          <cell r="O6">
            <v>439074</v>
          </cell>
        </row>
        <row r="7">
          <cell r="D7">
            <v>1388259.32</v>
          </cell>
          <cell r="E7">
            <v>68018.929999999993</v>
          </cell>
          <cell r="F7">
            <v>0.67</v>
          </cell>
          <cell r="G7">
            <v>7649.4</v>
          </cell>
          <cell r="H7">
            <v>421725.96</v>
          </cell>
          <cell r="I7">
            <v>58962.65</v>
          </cell>
          <cell r="J7">
            <v>0</v>
          </cell>
          <cell r="K7">
            <v>0</v>
          </cell>
          <cell r="L7">
            <v>51964.56</v>
          </cell>
          <cell r="M7">
            <v>1996581.4899999998</v>
          </cell>
          <cell r="N7">
            <v>0</v>
          </cell>
          <cell r="O7">
            <v>1996581.4899999998</v>
          </cell>
        </row>
        <row r="8">
          <cell r="D8">
            <v>1270986.72</v>
          </cell>
          <cell r="E8">
            <v>68018.929999999993</v>
          </cell>
          <cell r="F8">
            <v>0.67</v>
          </cell>
          <cell r="G8">
            <v>7649.4</v>
          </cell>
          <cell r="H8">
            <v>420350.96</v>
          </cell>
          <cell r="I8">
            <v>58962.65</v>
          </cell>
          <cell r="J8">
            <v>0</v>
          </cell>
          <cell r="K8">
            <v>0</v>
          </cell>
          <cell r="L8">
            <v>51964.56</v>
          </cell>
          <cell r="M8">
            <v>1877933.8899999997</v>
          </cell>
          <cell r="N8">
            <v>0</v>
          </cell>
          <cell r="O8">
            <v>1877933.8899999997</v>
          </cell>
        </row>
        <row r="9">
          <cell r="D9">
            <v>117272.6</v>
          </cell>
          <cell r="E9">
            <v>0</v>
          </cell>
          <cell r="F9">
            <v>0</v>
          </cell>
          <cell r="G9">
            <v>0</v>
          </cell>
          <cell r="H9">
            <v>1375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118647.6</v>
          </cell>
          <cell r="N9">
            <v>0</v>
          </cell>
          <cell r="O9">
            <v>118647.6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D14">
            <v>436546.52</v>
          </cell>
          <cell r="E14">
            <v>21192.03</v>
          </cell>
          <cell r="F14">
            <v>98574.09</v>
          </cell>
          <cell r="G14">
            <v>501395.34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19450.64</v>
          </cell>
          <cell r="M14">
            <v>1077158.6199999999</v>
          </cell>
          <cell r="N14">
            <v>0</v>
          </cell>
          <cell r="O14">
            <v>1077158.6199999999</v>
          </cell>
        </row>
        <row r="15">
          <cell r="D15">
            <v>436546.52</v>
          </cell>
          <cell r="E15">
            <v>21192.03</v>
          </cell>
          <cell r="F15">
            <v>98574.09</v>
          </cell>
          <cell r="G15">
            <v>471586.94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19450.64</v>
          </cell>
          <cell r="M15">
            <v>1047350.2200000001</v>
          </cell>
          <cell r="N15">
            <v>0</v>
          </cell>
          <cell r="O15">
            <v>1047350.2200000001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29808.400000000001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29808.400000000001</v>
          </cell>
          <cell r="N16">
            <v>0</v>
          </cell>
          <cell r="O16">
            <v>29808.400000000001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</row>
        <row r="22">
          <cell r="D22">
            <v>9732142.7699999996</v>
          </cell>
          <cell r="E22">
            <v>419889.64</v>
          </cell>
          <cell r="F22">
            <v>455946.86</v>
          </cell>
          <cell r="G22">
            <v>1856120.56</v>
          </cell>
          <cell r="H22">
            <v>3362451.46</v>
          </cell>
          <cell r="I22">
            <v>202640.89</v>
          </cell>
          <cell r="J22">
            <v>0</v>
          </cell>
          <cell r="K22">
            <v>0</v>
          </cell>
          <cell r="L22">
            <v>311145.68999999994</v>
          </cell>
          <cell r="M22">
            <v>16340337.869999999</v>
          </cell>
          <cell r="O22">
            <v>16340337.869999999</v>
          </cell>
        </row>
        <row r="23">
          <cell r="D23">
            <v>3151124.92</v>
          </cell>
          <cell r="E23">
            <v>113465.71</v>
          </cell>
          <cell r="F23">
            <v>153688.46</v>
          </cell>
          <cell r="G23">
            <v>859830.68</v>
          </cell>
          <cell r="H23">
            <v>20834.919999999998</v>
          </cell>
          <cell r="I23">
            <v>61536.81</v>
          </cell>
          <cell r="J23">
            <v>0</v>
          </cell>
          <cell r="K23">
            <v>0</v>
          </cell>
          <cell r="L23">
            <v>81311.009999999995</v>
          </cell>
          <cell r="M23">
            <v>4441792.5099999988</v>
          </cell>
          <cell r="N23">
            <v>0</v>
          </cell>
          <cell r="O23">
            <v>4441792.5099999988</v>
          </cell>
        </row>
        <row r="24">
          <cell r="D24">
            <v>459072.61</v>
          </cell>
          <cell r="E24">
            <v>82832.77</v>
          </cell>
          <cell r="F24">
            <v>21930.29</v>
          </cell>
          <cell r="G24">
            <v>230465.02</v>
          </cell>
          <cell r="H24">
            <v>475332.22</v>
          </cell>
          <cell r="I24">
            <v>19735.330000000002</v>
          </cell>
          <cell r="J24">
            <v>0</v>
          </cell>
          <cell r="K24">
            <v>0</v>
          </cell>
          <cell r="L24">
            <v>38257.11</v>
          </cell>
          <cell r="M24">
            <v>1327625.3500000003</v>
          </cell>
          <cell r="N24">
            <v>0</v>
          </cell>
          <cell r="O24">
            <v>1327625.3500000003</v>
          </cell>
        </row>
        <row r="25">
          <cell r="D25">
            <v>857419.99</v>
          </cell>
          <cell r="E25">
            <v>0</v>
          </cell>
          <cell r="F25">
            <v>181754</v>
          </cell>
          <cell r="G25">
            <v>257320</v>
          </cell>
          <cell r="H25">
            <v>74312</v>
          </cell>
          <cell r="I25">
            <v>10423.450000000001</v>
          </cell>
          <cell r="J25">
            <v>0</v>
          </cell>
          <cell r="K25">
            <v>0</v>
          </cell>
          <cell r="L25">
            <v>0</v>
          </cell>
          <cell r="M25">
            <v>1381229.44</v>
          </cell>
          <cell r="N25">
            <v>0</v>
          </cell>
          <cell r="O25">
            <v>1381229.44</v>
          </cell>
        </row>
        <row r="26">
          <cell r="D26">
            <v>5264525.25</v>
          </cell>
          <cell r="E26">
            <v>223591.16</v>
          </cell>
          <cell r="F26">
            <v>98574.11</v>
          </cell>
          <cell r="G26">
            <v>508504.86000000004</v>
          </cell>
          <cell r="H26">
            <v>2791972.32</v>
          </cell>
          <cell r="I26">
            <v>110945.3</v>
          </cell>
          <cell r="J26">
            <v>0</v>
          </cell>
          <cell r="K26">
            <v>0</v>
          </cell>
          <cell r="L26">
            <v>191577.56999999998</v>
          </cell>
          <cell r="M26">
            <v>9189690.5700000022</v>
          </cell>
          <cell r="N26">
            <v>0</v>
          </cell>
          <cell r="O26">
            <v>9189690.5700000022</v>
          </cell>
        </row>
        <row r="27">
          <cell r="D27">
            <v>3263667.17</v>
          </cell>
          <cell r="E27">
            <v>223591.16</v>
          </cell>
          <cell r="F27">
            <v>98574.11</v>
          </cell>
          <cell r="G27">
            <v>478696.46</v>
          </cell>
          <cell r="H27">
            <v>2780175.32</v>
          </cell>
          <cell r="I27">
            <v>110945.3</v>
          </cell>
          <cell r="J27">
            <v>0</v>
          </cell>
          <cell r="K27">
            <v>0</v>
          </cell>
          <cell r="L27">
            <v>164730.51999999999</v>
          </cell>
          <cell r="M27">
            <v>7120380.0399999991</v>
          </cell>
          <cell r="N27">
            <v>0</v>
          </cell>
          <cell r="O27">
            <v>7120380.0399999991</v>
          </cell>
        </row>
        <row r="28">
          <cell r="D28">
            <v>2000858.08</v>
          </cell>
          <cell r="E28">
            <v>0</v>
          </cell>
          <cell r="F28">
            <v>0</v>
          </cell>
          <cell r="G28">
            <v>29808.400000000001</v>
          </cell>
          <cell r="H28">
            <v>11797</v>
          </cell>
          <cell r="I28">
            <v>0</v>
          </cell>
          <cell r="J28">
            <v>0</v>
          </cell>
          <cell r="K28">
            <v>0</v>
          </cell>
          <cell r="L28">
            <v>26847.05</v>
          </cell>
          <cell r="M28">
            <v>2069310.53</v>
          </cell>
          <cell r="N28">
            <v>0</v>
          </cell>
          <cell r="O28">
            <v>2069310.53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32409.759999999776</v>
          </cell>
          <cell r="E35">
            <v>204038.58999999997</v>
          </cell>
          <cell r="F35">
            <v>15915.900000000023</v>
          </cell>
          <cell r="G35">
            <v>88575.179999999935</v>
          </cell>
          <cell r="H35">
            <v>777406.69</v>
          </cell>
          <cell r="I35">
            <v>9229.0799999999872</v>
          </cell>
          <cell r="J35">
            <v>0</v>
          </cell>
          <cell r="K35">
            <v>0</v>
          </cell>
          <cell r="L35">
            <v>221816.81000000006</v>
          </cell>
          <cell r="M35">
            <v>1349392.0099999998</v>
          </cell>
          <cell r="N35">
            <v>0</v>
          </cell>
          <cell r="O35">
            <v>1349392.0099999998</v>
          </cell>
        </row>
        <row r="39">
          <cell r="M39">
            <v>7874080.2499999991</v>
          </cell>
          <cell r="N39">
            <v>0</v>
          </cell>
          <cell r="O39">
            <v>7874080.2499999991</v>
          </cell>
        </row>
        <row r="40">
          <cell r="M40">
            <v>5698315.4299999997</v>
          </cell>
          <cell r="O40">
            <v>5698315.4299999997</v>
          </cell>
        </row>
        <row r="41">
          <cell r="M41">
            <v>567302.79</v>
          </cell>
          <cell r="O41">
            <v>567302.79</v>
          </cell>
        </row>
        <row r="42">
          <cell r="M42">
            <v>0</v>
          </cell>
          <cell r="O42">
            <v>0</v>
          </cell>
        </row>
        <row r="43">
          <cell r="M43">
            <v>8302.42</v>
          </cell>
          <cell r="O43">
            <v>8302.42</v>
          </cell>
        </row>
        <row r="44">
          <cell r="M44">
            <v>1287071.23</v>
          </cell>
          <cell r="O44">
            <v>1287071.23</v>
          </cell>
        </row>
        <row r="45">
          <cell r="M45">
            <v>313088.38</v>
          </cell>
          <cell r="O45">
            <v>313088.38</v>
          </cell>
        </row>
        <row r="46">
          <cell r="M46">
            <v>7393702.0800000001</v>
          </cell>
          <cell r="N46">
            <v>0</v>
          </cell>
          <cell r="O46">
            <v>7393702.0800000001</v>
          </cell>
        </row>
        <row r="47">
          <cell r="M47">
            <v>2989268.85</v>
          </cell>
          <cell r="O47">
            <v>2989268.85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2020837.05</v>
          </cell>
          <cell r="O51">
            <v>2020837.05</v>
          </cell>
        </row>
        <row r="52">
          <cell r="M52">
            <v>2383596.1800000002</v>
          </cell>
          <cell r="O52">
            <v>2383596.1800000002</v>
          </cell>
        </row>
        <row r="53">
          <cell r="M53">
            <v>623776.64</v>
          </cell>
          <cell r="N53">
            <v>0</v>
          </cell>
          <cell r="O53">
            <v>623776.64</v>
          </cell>
        </row>
        <row r="54">
          <cell r="M54">
            <v>0</v>
          </cell>
          <cell r="O54">
            <v>0</v>
          </cell>
        </row>
        <row r="55">
          <cell r="M55">
            <v>0</v>
          </cell>
          <cell r="O55">
            <v>0</v>
          </cell>
        </row>
        <row r="56">
          <cell r="M56">
            <v>623776.64</v>
          </cell>
          <cell r="O56">
            <v>623776.64</v>
          </cell>
        </row>
        <row r="57">
          <cell r="M57">
            <v>245237.2</v>
          </cell>
          <cell r="N57">
            <v>0</v>
          </cell>
          <cell r="O57">
            <v>245237.2</v>
          </cell>
        </row>
        <row r="58">
          <cell r="M58">
            <v>0</v>
          </cell>
          <cell r="O58">
            <v>0</v>
          </cell>
        </row>
        <row r="59">
          <cell r="M59">
            <v>245237.2</v>
          </cell>
          <cell r="O59">
            <v>245237.2</v>
          </cell>
        </row>
        <row r="60">
          <cell r="M60">
            <v>340434.73</v>
          </cell>
          <cell r="O60">
            <v>340434.73</v>
          </cell>
        </row>
        <row r="61">
          <cell r="M61">
            <v>-95197.52999999997</v>
          </cell>
          <cell r="O61">
            <v>-95197.52999999997</v>
          </cell>
        </row>
      </sheetData>
      <sheetData sheetId="17">
        <row r="3">
          <cell r="D3">
            <v>1497135.2799999998</v>
          </cell>
          <cell r="E3">
            <v>0</v>
          </cell>
          <cell r="F3">
            <v>4131821.0700000003</v>
          </cell>
          <cell r="G3">
            <v>5528745.9400000004</v>
          </cell>
          <cell r="H3">
            <v>162211.69</v>
          </cell>
          <cell r="I3">
            <v>278223.20999999996</v>
          </cell>
          <cell r="J3">
            <v>0</v>
          </cell>
          <cell r="K3">
            <v>0</v>
          </cell>
          <cell r="L3">
            <v>14135.689999999999</v>
          </cell>
          <cell r="M3">
            <v>11612272.879999997</v>
          </cell>
          <cell r="N3">
            <v>0</v>
          </cell>
          <cell r="O3">
            <v>11612272.879999997</v>
          </cell>
        </row>
        <row r="4">
          <cell r="D4">
            <v>1047627.53</v>
          </cell>
          <cell r="E4">
            <v>0</v>
          </cell>
          <cell r="F4">
            <v>2620093.17</v>
          </cell>
          <cell r="G4">
            <v>3558166.7</v>
          </cell>
          <cell r="H4">
            <v>82346.600000000006</v>
          </cell>
          <cell r="I4">
            <v>144159.76</v>
          </cell>
          <cell r="L4">
            <v>8962.4</v>
          </cell>
          <cell r="M4">
            <v>7461356.1600000001</v>
          </cell>
          <cell r="N4">
            <v>0</v>
          </cell>
          <cell r="O4">
            <v>7461356.1600000001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341576.99</v>
          </cell>
          <cell r="E7">
            <v>0</v>
          </cell>
          <cell r="F7">
            <v>1192913.27</v>
          </cell>
          <cell r="G7">
            <v>1331705.0499999998</v>
          </cell>
          <cell r="H7">
            <v>59423.59</v>
          </cell>
          <cell r="I7">
            <v>98087.79</v>
          </cell>
          <cell r="J7">
            <v>0</v>
          </cell>
          <cell r="K7">
            <v>0</v>
          </cell>
          <cell r="L7">
            <v>0</v>
          </cell>
          <cell r="M7">
            <v>3023706.6899999995</v>
          </cell>
          <cell r="N7">
            <v>0</v>
          </cell>
          <cell r="O7">
            <v>3023706.6899999995</v>
          </cell>
        </row>
        <row r="8">
          <cell r="D8">
            <v>341092.26</v>
          </cell>
          <cell r="E8">
            <v>0</v>
          </cell>
          <cell r="F8">
            <v>976099.87</v>
          </cell>
          <cell r="G8">
            <v>1275099.1599999999</v>
          </cell>
          <cell r="H8">
            <v>59423.59</v>
          </cell>
          <cell r="I8">
            <v>98087.79</v>
          </cell>
          <cell r="M8">
            <v>2749802.67</v>
          </cell>
          <cell r="N8">
            <v>0</v>
          </cell>
          <cell r="O8">
            <v>2749802.67</v>
          </cell>
        </row>
        <row r="9">
          <cell r="D9">
            <v>800</v>
          </cell>
          <cell r="E9">
            <v>0</v>
          </cell>
          <cell r="F9">
            <v>234032.09</v>
          </cell>
          <cell r="G9">
            <v>89482.72</v>
          </cell>
          <cell r="H9">
            <v>0</v>
          </cell>
          <cell r="I9">
            <v>0</v>
          </cell>
          <cell r="M9">
            <v>324314.81</v>
          </cell>
          <cell r="N9">
            <v>0</v>
          </cell>
          <cell r="O9">
            <v>324314.81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-315.27</v>
          </cell>
          <cell r="F13">
            <v>-17218.689999999999</v>
          </cell>
          <cell r="G13">
            <v>-32876.83</v>
          </cell>
          <cell r="M13">
            <v>-50410.79</v>
          </cell>
          <cell r="N13">
            <v>0</v>
          </cell>
          <cell r="O13">
            <v>-50410.79</v>
          </cell>
        </row>
        <row r="14">
          <cell r="D14">
            <v>314.13</v>
          </cell>
          <cell r="E14">
            <v>0</v>
          </cell>
          <cell r="F14">
            <v>27642.66</v>
          </cell>
          <cell r="G14">
            <v>182060.08000000002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210016.87000000002</v>
          </cell>
          <cell r="N14">
            <v>0</v>
          </cell>
          <cell r="O14">
            <v>210016.87000000002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G16">
            <v>141126.32</v>
          </cell>
          <cell r="M16">
            <v>141126.32</v>
          </cell>
          <cell r="N16">
            <v>0</v>
          </cell>
          <cell r="O16">
            <v>141126.32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314.13</v>
          </cell>
          <cell r="F20">
            <v>27642.66</v>
          </cell>
          <cell r="G20">
            <v>40933.760000000002</v>
          </cell>
          <cell r="M20">
            <v>68890.55</v>
          </cell>
          <cell r="N20">
            <v>0</v>
          </cell>
          <cell r="O20">
            <v>68890.55</v>
          </cell>
        </row>
        <row r="21">
          <cell r="D21">
            <v>107616.63</v>
          </cell>
          <cell r="F21">
            <v>291171.96999999997</v>
          </cell>
          <cell r="G21">
            <v>456814.11</v>
          </cell>
          <cell r="H21">
            <v>20441.5</v>
          </cell>
          <cell r="I21">
            <v>35975.660000000003</v>
          </cell>
          <cell r="L21">
            <v>5173.29</v>
          </cell>
          <cell r="M21">
            <v>917193.16</v>
          </cell>
          <cell r="N21">
            <v>0</v>
          </cell>
          <cell r="O21">
            <v>917193.16</v>
          </cell>
        </row>
        <row r="22">
          <cell r="D22">
            <v>787659.78</v>
          </cell>
          <cell r="E22">
            <v>0</v>
          </cell>
          <cell r="F22">
            <v>3331088.41</v>
          </cell>
          <cell r="G22">
            <v>3369028.32</v>
          </cell>
          <cell r="H22">
            <v>64004.51</v>
          </cell>
          <cell r="I22">
            <v>99222.22</v>
          </cell>
          <cell r="J22">
            <v>0</v>
          </cell>
          <cell r="K22">
            <v>0</v>
          </cell>
          <cell r="L22">
            <v>502.86</v>
          </cell>
          <cell r="M22">
            <v>7651506.0999999996</v>
          </cell>
          <cell r="O22">
            <v>7651506.0999999996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D24">
            <v>694.89</v>
          </cell>
          <cell r="F24">
            <v>45713.04</v>
          </cell>
          <cell r="G24">
            <v>68408.19</v>
          </cell>
          <cell r="L24">
            <v>502.86</v>
          </cell>
          <cell r="M24">
            <v>115318.98</v>
          </cell>
          <cell r="N24">
            <v>0</v>
          </cell>
          <cell r="O24">
            <v>115318.98</v>
          </cell>
        </row>
        <row r="25">
          <cell r="D25">
            <v>118544.92</v>
          </cell>
          <cell r="F25">
            <v>1390812.01</v>
          </cell>
          <cell r="G25">
            <v>917674.77</v>
          </cell>
          <cell r="M25">
            <v>2427031.7000000002</v>
          </cell>
          <cell r="N25">
            <v>0</v>
          </cell>
          <cell r="O25">
            <v>2427031.7000000002</v>
          </cell>
        </row>
        <row r="26">
          <cell r="D26">
            <v>668419.97</v>
          </cell>
          <cell r="E26">
            <v>0</v>
          </cell>
          <cell r="F26">
            <v>1894563.3599999999</v>
          </cell>
          <cell r="G26">
            <v>2382945.36</v>
          </cell>
          <cell r="H26">
            <v>64004.51</v>
          </cell>
          <cell r="I26">
            <v>99222.22</v>
          </cell>
          <cell r="J26">
            <v>0</v>
          </cell>
          <cell r="K26">
            <v>0</v>
          </cell>
          <cell r="L26">
            <v>0</v>
          </cell>
          <cell r="M26">
            <v>5109155.419999999</v>
          </cell>
          <cell r="N26">
            <v>0</v>
          </cell>
          <cell r="O26">
            <v>5109155.419999999</v>
          </cell>
        </row>
        <row r="27">
          <cell r="D27">
            <v>667619.97</v>
          </cell>
          <cell r="F27">
            <v>1629269.25</v>
          </cell>
          <cell r="G27">
            <v>2164336.3199999998</v>
          </cell>
          <cell r="H27">
            <v>64004.51</v>
          </cell>
          <cell r="I27">
            <v>99222.22</v>
          </cell>
          <cell r="M27">
            <v>4624452.2699999986</v>
          </cell>
          <cell r="N27">
            <v>0</v>
          </cell>
          <cell r="O27">
            <v>4624452.2699999986</v>
          </cell>
        </row>
        <row r="28">
          <cell r="D28">
            <v>800</v>
          </cell>
          <cell r="F28">
            <v>265294.11</v>
          </cell>
          <cell r="G28">
            <v>218609.04</v>
          </cell>
          <cell r="M28">
            <v>484703.15</v>
          </cell>
          <cell r="N28">
            <v>0</v>
          </cell>
          <cell r="O28">
            <v>484703.15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709475.49999999977</v>
          </cell>
          <cell r="E35">
            <v>0</v>
          </cell>
          <cell r="F35">
            <v>800732.66000000015</v>
          </cell>
          <cell r="G35">
            <v>2159717.6200000006</v>
          </cell>
          <cell r="H35">
            <v>98207.18</v>
          </cell>
          <cell r="I35">
            <v>179000.98999999996</v>
          </cell>
          <cell r="J35">
            <v>0</v>
          </cell>
          <cell r="K35">
            <v>0</v>
          </cell>
          <cell r="L35">
            <v>13632.829999999998</v>
          </cell>
          <cell r="M35">
            <v>3960766.7799999975</v>
          </cell>
          <cell r="N35">
            <v>0</v>
          </cell>
          <cell r="O35">
            <v>3960766.7799999975</v>
          </cell>
        </row>
        <row r="39">
          <cell r="M39">
            <v>6333588.0000000009</v>
          </cell>
          <cell r="N39">
            <v>0</v>
          </cell>
          <cell r="O39">
            <v>6333588.0000000009</v>
          </cell>
        </row>
        <row r="40">
          <cell r="M40">
            <v>3775830.49</v>
          </cell>
          <cell r="O40">
            <v>3775830.49</v>
          </cell>
        </row>
        <row r="41">
          <cell r="M41">
            <v>2179475.9700000002</v>
          </cell>
          <cell r="O41">
            <v>2179475.9700000002</v>
          </cell>
        </row>
        <row r="42">
          <cell r="M42">
            <v>0</v>
          </cell>
          <cell r="O42">
            <v>0</v>
          </cell>
        </row>
        <row r="43">
          <cell r="M43">
            <v>1875</v>
          </cell>
          <cell r="O43">
            <v>1875</v>
          </cell>
        </row>
        <row r="44">
          <cell r="M44">
            <v>0</v>
          </cell>
          <cell r="O44">
            <v>0</v>
          </cell>
        </row>
        <row r="45">
          <cell r="M45">
            <v>376406.54</v>
          </cell>
          <cell r="O45">
            <v>376406.54</v>
          </cell>
        </row>
        <row r="46">
          <cell r="M46">
            <v>3360796.0999999996</v>
          </cell>
          <cell r="N46">
            <v>0</v>
          </cell>
          <cell r="O46">
            <v>3360796.0999999996</v>
          </cell>
        </row>
        <row r="47">
          <cell r="M47">
            <v>62710.02</v>
          </cell>
          <cell r="O47">
            <v>62710.02</v>
          </cell>
        </row>
        <row r="48">
          <cell r="M48">
            <v>2241316.9</v>
          </cell>
          <cell r="O48">
            <v>2241316.9</v>
          </cell>
        </row>
        <row r="51">
          <cell r="M51">
            <v>1056769.1499999999</v>
          </cell>
          <cell r="O51">
            <v>1056769.1499999999</v>
          </cell>
        </row>
        <row r="52">
          <cell r="M52">
            <v>0.03</v>
          </cell>
          <cell r="O52">
            <v>0.03</v>
          </cell>
        </row>
        <row r="53">
          <cell r="M53">
            <v>418178.68</v>
          </cell>
          <cell r="N53">
            <v>0</v>
          </cell>
          <cell r="O53">
            <v>418178.68</v>
          </cell>
        </row>
        <row r="54">
          <cell r="M54">
            <v>113726.86</v>
          </cell>
          <cell r="O54">
            <v>113726.86</v>
          </cell>
        </row>
        <row r="56">
          <cell r="M56">
            <v>304451.82</v>
          </cell>
          <cell r="O56">
            <v>304451.82</v>
          </cell>
        </row>
        <row r="57">
          <cell r="M57">
            <v>569796.19999999623</v>
          </cell>
          <cell r="N57">
            <v>0</v>
          </cell>
          <cell r="O57">
            <v>569796.19999999623</v>
          </cell>
        </row>
        <row r="58">
          <cell r="M58">
            <v>0</v>
          </cell>
          <cell r="O58">
            <v>0</v>
          </cell>
        </row>
        <row r="59">
          <cell r="M59">
            <v>569796.19999999623</v>
          </cell>
          <cell r="O59">
            <v>569796.19999999623</v>
          </cell>
        </row>
        <row r="60">
          <cell r="M60">
            <v>144261.35999999999</v>
          </cell>
          <cell r="O60">
            <v>144261.35999999999</v>
          </cell>
        </row>
        <row r="61">
          <cell r="M61">
            <v>425534.83999999624</v>
          </cell>
          <cell r="O61">
            <v>425534.83999999624</v>
          </cell>
        </row>
      </sheetData>
      <sheetData sheetId="18">
        <row r="3">
          <cell r="D3">
            <v>0</v>
          </cell>
          <cell r="E3">
            <v>0</v>
          </cell>
          <cell r="F3">
            <v>1506590.68</v>
          </cell>
          <cell r="G3">
            <v>17594.79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1524185.47</v>
          </cell>
          <cell r="N3">
            <v>0</v>
          </cell>
          <cell r="O3">
            <v>1524185.47</v>
          </cell>
        </row>
        <row r="4">
          <cell r="F4">
            <v>1496265.93</v>
          </cell>
          <cell r="G4">
            <v>14115.08</v>
          </cell>
          <cell r="M4">
            <v>1510381.01</v>
          </cell>
          <cell r="N4">
            <v>0</v>
          </cell>
          <cell r="O4">
            <v>1510381.01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F21">
            <v>10324.75</v>
          </cell>
          <cell r="G21">
            <v>3479.71</v>
          </cell>
          <cell r="M21">
            <v>13804.46</v>
          </cell>
          <cell r="N21">
            <v>0</v>
          </cell>
          <cell r="O21">
            <v>13804.46</v>
          </cell>
        </row>
        <row r="22">
          <cell r="D22">
            <v>0</v>
          </cell>
          <cell r="E22">
            <v>0</v>
          </cell>
          <cell r="F22">
            <v>931598.96</v>
          </cell>
          <cell r="G22">
            <v>246745.56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1178344.52</v>
          </cell>
          <cell r="O22">
            <v>1178344.52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0</v>
          </cell>
          <cell r="E26">
            <v>0</v>
          </cell>
          <cell r="F26">
            <v>931598.96</v>
          </cell>
          <cell r="G26">
            <v>17305.560000000001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948904.52</v>
          </cell>
          <cell r="N26">
            <v>0</v>
          </cell>
          <cell r="O26">
            <v>948904.52</v>
          </cell>
        </row>
        <row r="27">
          <cell r="F27">
            <v>931598.96</v>
          </cell>
          <cell r="G27">
            <v>17305.560000000001</v>
          </cell>
          <cell r="M27">
            <v>948904.52</v>
          </cell>
          <cell r="N27">
            <v>0</v>
          </cell>
          <cell r="O27">
            <v>948904.52</v>
          </cell>
        </row>
        <row r="28">
          <cell r="F28">
            <v>0</v>
          </cell>
          <cell r="G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F29">
            <v>0</v>
          </cell>
          <cell r="G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F30">
            <v>0</v>
          </cell>
          <cell r="G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F31">
            <v>0</v>
          </cell>
          <cell r="G31">
            <v>0</v>
          </cell>
          <cell r="M31">
            <v>229440</v>
          </cell>
          <cell r="N31">
            <v>0</v>
          </cell>
          <cell r="O31">
            <v>229440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229440</v>
          </cell>
          <cell r="H34">
            <v>0</v>
          </cell>
          <cell r="I34">
            <v>0</v>
          </cell>
          <cell r="L34">
            <v>0</v>
          </cell>
          <cell r="M34">
            <v>229440</v>
          </cell>
          <cell r="N34">
            <v>0</v>
          </cell>
          <cell r="O34">
            <v>229440</v>
          </cell>
        </row>
        <row r="35">
          <cell r="D35">
            <v>0</v>
          </cell>
          <cell r="E35">
            <v>0</v>
          </cell>
          <cell r="F35">
            <v>574991.72</v>
          </cell>
          <cell r="G35">
            <v>-229150.77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345840.94999999995</v>
          </cell>
          <cell r="N35">
            <v>0</v>
          </cell>
          <cell r="O35">
            <v>345840.94999999995</v>
          </cell>
        </row>
        <row r="39">
          <cell r="M39">
            <v>2401575.7800000003</v>
          </cell>
          <cell r="N39">
            <v>0</v>
          </cell>
          <cell r="O39">
            <v>2401575.7800000003</v>
          </cell>
        </row>
        <row r="40">
          <cell r="M40">
            <v>1022996.61</v>
          </cell>
          <cell r="O40">
            <v>1022996.61</v>
          </cell>
        </row>
        <row r="41">
          <cell r="M41">
            <v>512407.15</v>
          </cell>
          <cell r="O41">
            <v>512407.15</v>
          </cell>
        </row>
        <row r="42">
          <cell r="M42">
            <v>412621.56</v>
          </cell>
          <cell r="O42">
            <v>412621.56</v>
          </cell>
        </row>
        <row r="43">
          <cell r="M43">
            <v>452858.15</v>
          </cell>
          <cell r="O43">
            <v>452858.15</v>
          </cell>
        </row>
        <row r="44">
          <cell r="M44">
            <v>0</v>
          </cell>
          <cell r="O44">
            <v>0</v>
          </cell>
        </row>
        <row r="45">
          <cell r="M45">
            <v>692.31</v>
          </cell>
          <cell r="O45">
            <v>692.31</v>
          </cell>
        </row>
        <row r="46">
          <cell r="M46">
            <v>1384463.87</v>
          </cell>
          <cell r="N46">
            <v>0</v>
          </cell>
          <cell r="O46">
            <v>1384463.87</v>
          </cell>
        </row>
        <row r="51">
          <cell r="M51">
            <v>864178.63</v>
          </cell>
          <cell r="O51">
            <v>864178.63</v>
          </cell>
        </row>
        <row r="52">
          <cell r="M52">
            <v>520285.24</v>
          </cell>
          <cell r="O52">
            <v>520285.24</v>
          </cell>
        </row>
        <row r="53">
          <cell r="M53">
            <v>736783.85</v>
          </cell>
          <cell r="N53">
            <v>0</v>
          </cell>
          <cell r="O53">
            <v>736783.85</v>
          </cell>
        </row>
        <row r="56">
          <cell r="M56">
            <v>736783.85</v>
          </cell>
          <cell r="O56">
            <v>736783.85</v>
          </cell>
        </row>
        <row r="57">
          <cell r="M57">
            <v>-1408054.81</v>
          </cell>
          <cell r="N57">
            <v>0</v>
          </cell>
          <cell r="O57">
            <v>-1408054.81</v>
          </cell>
        </row>
        <row r="59">
          <cell r="M59">
            <v>-1408054.81</v>
          </cell>
          <cell r="O59">
            <v>-1408054.81</v>
          </cell>
        </row>
        <row r="61">
          <cell r="M61">
            <v>-1408054.81</v>
          </cell>
          <cell r="O61">
            <v>-1408054.81</v>
          </cell>
        </row>
      </sheetData>
      <sheetData sheetId="19">
        <row r="3">
          <cell r="D3">
            <v>6866278.9400000004</v>
          </cell>
          <cell r="E3">
            <v>0</v>
          </cell>
          <cell r="F3">
            <v>24786902.240000002</v>
          </cell>
          <cell r="G3">
            <v>32387432.719999999</v>
          </cell>
          <cell r="H3">
            <v>31411</v>
          </cell>
          <cell r="I3">
            <v>4765.71</v>
          </cell>
          <cell r="J3">
            <v>0</v>
          </cell>
          <cell r="K3">
            <v>0</v>
          </cell>
          <cell r="L3">
            <v>0</v>
          </cell>
          <cell r="M3">
            <v>64076790.610000007</v>
          </cell>
          <cell r="N3">
            <v>0</v>
          </cell>
          <cell r="O3">
            <v>64076790.610000007</v>
          </cell>
        </row>
        <row r="4">
          <cell r="D4">
            <v>5657570.3600000003</v>
          </cell>
          <cell r="E4">
            <v>0</v>
          </cell>
          <cell r="F4">
            <v>20083377.539999999</v>
          </cell>
          <cell r="G4">
            <v>22421504.399999999</v>
          </cell>
          <cell r="H4">
            <v>22889.5</v>
          </cell>
          <cell r="I4">
            <v>4751.32</v>
          </cell>
          <cell r="J4">
            <v>0</v>
          </cell>
          <cell r="K4">
            <v>0</v>
          </cell>
          <cell r="L4">
            <v>0</v>
          </cell>
          <cell r="M4">
            <v>48190093.119999997</v>
          </cell>
          <cell r="N4">
            <v>0</v>
          </cell>
          <cell r="O4">
            <v>48190093.119999997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708808.26</v>
          </cell>
          <cell r="E7">
            <v>0</v>
          </cell>
          <cell r="F7">
            <v>2166826.69</v>
          </cell>
          <cell r="G7">
            <v>4081402.0700000003</v>
          </cell>
          <cell r="H7">
            <v>7887.17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6964924.1900000004</v>
          </cell>
          <cell r="N7">
            <v>0</v>
          </cell>
          <cell r="O7">
            <v>6964924.1900000004</v>
          </cell>
        </row>
        <row r="8">
          <cell r="D8">
            <v>467561.51</v>
          </cell>
          <cell r="E8">
            <v>0</v>
          </cell>
          <cell r="F8">
            <v>0</v>
          </cell>
          <cell r="G8">
            <v>18329.12</v>
          </cell>
          <cell r="H8">
            <v>1527.14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487417.77</v>
          </cell>
          <cell r="N8">
            <v>0</v>
          </cell>
          <cell r="O8">
            <v>487417.77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D10">
            <v>241246.75</v>
          </cell>
          <cell r="E10">
            <v>0</v>
          </cell>
          <cell r="F10">
            <v>2166826.69</v>
          </cell>
          <cell r="G10">
            <v>4063072.95</v>
          </cell>
          <cell r="H10">
            <v>6360.03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6477506.4200000009</v>
          </cell>
          <cell r="N10">
            <v>0</v>
          </cell>
          <cell r="O10">
            <v>6477506.4200000009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499900.32</v>
          </cell>
          <cell r="E21">
            <v>0</v>
          </cell>
          <cell r="F21">
            <v>2536698.0099999998</v>
          </cell>
          <cell r="G21">
            <v>5884526.25</v>
          </cell>
          <cell r="H21">
            <v>634.33000000000004</v>
          </cell>
          <cell r="I21">
            <v>14.39</v>
          </cell>
          <cell r="J21">
            <v>0</v>
          </cell>
          <cell r="K21">
            <v>0</v>
          </cell>
          <cell r="L21">
            <v>0</v>
          </cell>
          <cell r="M21">
            <v>8921773.3000000007</v>
          </cell>
          <cell r="N21">
            <v>0</v>
          </cell>
          <cell r="O21">
            <v>8921773.3000000007</v>
          </cell>
        </row>
        <row r="22">
          <cell r="D22">
            <v>1390312.56</v>
          </cell>
          <cell r="E22">
            <v>0</v>
          </cell>
          <cell r="F22">
            <v>18943668.330000002</v>
          </cell>
          <cell r="G22">
            <v>31761050.48</v>
          </cell>
          <cell r="H22">
            <v>26610.629999999997</v>
          </cell>
          <cell r="I22">
            <v>1660.24</v>
          </cell>
          <cell r="J22">
            <v>0</v>
          </cell>
          <cell r="K22">
            <v>0</v>
          </cell>
          <cell r="L22">
            <v>0</v>
          </cell>
          <cell r="M22">
            <v>52123302.24000001</v>
          </cell>
          <cell r="O22">
            <v>52123302.24000001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333483.19</v>
          </cell>
          <cell r="E24">
            <v>0</v>
          </cell>
          <cell r="F24">
            <v>3270461.17</v>
          </cell>
          <cell r="G24">
            <v>6029249.4100000001</v>
          </cell>
          <cell r="H24">
            <v>7745.26</v>
          </cell>
          <cell r="I24">
            <v>1660.24</v>
          </cell>
          <cell r="J24">
            <v>0</v>
          </cell>
          <cell r="K24">
            <v>0</v>
          </cell>
          <cell r="L24">
            <v>0</v>
          </cell>
          <cell r="M24">
            <v>9642599.2699999996</v>
          </cell>
          <cell r="N24">
            <v>0</v>
          </cell>
          <cell r="O24">
            <v>9642599.2699999996</v>
          </cell>
        </row>
        <row r="25">
          <cell r="D25">
            <v>0</v>
          </cell>
          <cell r="E25">
            <v>0</v>
          </cell>
          <cell r="F25">
            <v>4758870.49</v>
          </cell>
          <cell r="G25">
            <v>5498427.0800000001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10257297.57</v>
          </cell>
          <cell r="N25">
            <v>0</v>
          </cell>
          <cell r="O25">
            <v>10257297.57</v>
          </cell>
        </row>
        <row r="26">
          <cell r="D26">
            <v>1056829.3700000001</v>
          </cell>
          <cell r="E26">
            <v>0</v>
          </cell>
          <cell r="F26">
            <v>10906195.040000001</v>
          </cell>
          <cell r="G26">
            <v>16873457.189999998</v>
          </cell>
          <cell r="H26">
            <v>18865.37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28855346.969999999</v>
          </cell>
          <cell r="N26">
            <v>0</v>
          </cell>
          <cell r="O26">
            <v>28855346.969999999</v>
          </cell>
        </row>
        <row r="27">
          <cell r="D27">
            <v>1056829.3700000001</v>
          </cell>
          <cell r="E27">
            <v>0</v>
          </cell>
          <cell r="F27">
            <v>10005885.82</v>
          </cell>
          <cell r="G27">
            <v>16815931.969999999</v>
          </cell>
          <cell r="H27">
            <v>18865.37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27897512.530000001</v>
          </cell>
          <cell r="N27">
            <v>0</v>
          </cell>
          <cell r="O27">
            <v>27897512.530000001</v>
          </cell>
        </row>
        <row r="28">
          <cell r="D28">
            <v>0</v>
          </cell>
          <cell r="E28">
            <v>0</v>
          </cell>
          <cell r="F28">
            <v>900309.22</v>
          </cell>
          <cell r="G28">
            <v>57525.22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957834.44</v>
          </cell>
          <cell r="N28">
            <v>0</v>
          </cell>
          <cell r="O28">
            <v>957834.44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8141.63</v>
          </cell>
          <cell r="G34">
            <v>3359916.8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3368058.4299999997</v>
          </cell>
          <cell r="N34">
            <v>0</v>
          </cell>
          <cell r="O34">
            <v>3368058.4299999997</v>
          </cell>
        </row>
        <row r="35">
          <cell r="D35">
            <v>5475966.3800000008</v>
          </cell>
          <cell r="E35">
            <v>0</v>
          </cell>
          <cell r="F35">
            <v>5843233.9100000001</v>
          </cell>
          <cell r="G35">
            <v>626382.23999999836</v>
          </cell>
          <cell r="H35">
            <v>4800.3700000000026</v>
          </cell>
          <cell r="I35">
            <v>3105.4700000000003</v>
          </cell>
          <cell r="J35">
            <v>0</v>
          </cell>
          <cell r="K35">
            <v>0</v>
          </cell>
          <cell r="L35">
            <v>0</v>
          </cell>
          <cell r="M35">
            <v>11953488.369999997</v>
          </cell>
          <cell r="N35">
            <v>0</v>
          </cell>
          <cell r="O35">
            <v>11953488.369999997</v>
          </cell>
        </row>
        <row r="39">
          <cell r="M39">
            <v>15915581.559999999</v>
          </cell>
          <cell r="N39">
            <v>0</v>
          </cell>
          <cell r="O39">
            <v>15915581.559999999</v>
          </cell>
        </row>
        <row r="40">
          <cell r="M40">
            <v>8279113.1399999997</v>
          </cell>
          <cell r="O40">
            <v>8279113.1399999997</v>
          </cell>
        </row>
        <row r="41">
          <cell r="M41">
            <v>5576317.21</v>
          </cell>
          <cell r="O41">
            <v>5576317.21</v>
          </cell>
        </row>
        <row r="42">
          <cell r="M42">
            <v>451339.86</v>
          </cell>
          <cell r="O42">
            <v>451339.86</v>
          </cell>
        </row>
        <row r="43">
          <cell r="M43">
            <v>791318.21</v>
          </cell>
          <cell r="O43">
            <v>791318.21</v>
          </cell>
        </row>
        <row r="44">
          <cell r="M44">
            <v>0</v>
          </cell>
          <cell r="O44">
            <v>0</v>
          </cell>
        </row>
        <row r="45">
          <cell r="M45">
            <v>817493.14</v>
          </cell>
          <cell r="O45">
            <v>817493.14</v>
          </cell>
        </row>
        <row r="46">
          <cell r="M46">
            <v>4745258.54</v>
          </cell>
          <cell r="N46">
            <v>0</v>
          </cell>
          <cell r="O46">
            <v>4745258.54</v>
          </cell>
        </row>
        <row r="47">
          <cell r="M47">
            <v>5051.6400000000003</v>
          </cell>
          <cell r="O47">
            <v>5051.6400000000003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4726806.4800000004</v>
          </cell>
          <cell r="O51">
            <v>4726806.4800000004</v>
          </cell>
        </row>
        <row r="52">
          <cell r="M52">
            <v>13400.42</v>
          </cell>
          <cell r="O52">
            <v>13400.42</v>
          </cell>
        </row>
        <row r="53">
          <cell r="M53">
            <v>4029674.2800000003</v>
          </cell>
          <cell r="N53">
            <v>0</v>
          </cell>
          <cell r="O53">
            <v>4029674.2800000003</v>
          </cell>
        </row>
        <row r="54">
          <cell r="M54">
            <v>1054458.76</v>
          </cell>
          <cell r="O54">
            <v>1054458.76</v>
          </cell>
        </row>
        <row r="55">
          <cell r="M55">
            <v>0</v>
          </cell>
          <cell r="O55">
            <v>0</v>
          </cell>
        </row>
        <row r="56">
          <cell r="M56">
            <v>2975215.52</v>
          </cell>
          <cell r="O56">
            <v>2975215.52</v>
          </cell>
        </row>
        <row r="57">
          <cell r="M57">
            <v>-3246508.9300000016</v>
          </cell>
          <cell r="N57">
            <v>0</v>
          </cell>
          <cell r="O57">
            <v>-3246508.9300000016</v>
          </cell>
        </row>
        <row r="59">
          <cell r="M59">
            <v>-3246508.93</v>
          </cell>
          <cell r="O59">
            <v>-3246508.93</v>
          </cell>
        </row>
        <row r="60">
          <cell r="M60">
            <v>0</v>
          </cell>
          <cell r="O60">
            <v>0</v>
          </cell>
        </row>
        <row r="61">
          <cell r="M61">
            <v>-3246508.9300000016</v>
          </cell>
          <cell r="O61">
            <v>-3246508.9300000016</v>
          </cell>
        </row>
      </sheetData>
      <sheetData sheetId="20">
        <row r="3">
          <cell r="D3">
            <v>131265.4</v>
          </cell>
          <cell r="E3">
            <v>0</v>
          </cell>
          <cell r="F3">
            <v>13128010.829999998</v>
          </cell>
          <cell r="G3">
            <v>669154.71</v>
          </cell>
          <cell r="H3">
            <v>232365.07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14160796.009999998</v>
          </cell>
          <cell r="N3">
            <v>0</v>
          </cell>
          <cell r="O3">
            <v>14160796.009999998</v>
          </cell>
        </row>
        <row r="4">
          <cell r="D4">
            <v>85974.47</v>
          </cell>
          <cell r="F4">
            <v>12222886.119999999</v>
          </cell>
          <cell r="G4">
            <v>401012.28</v>
          </cell>
          <cell r="H4">
            <v>69485.23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12779358.1</v>
          </cell>
          <cell r="N4">
            <v>0</v>
          </cell>
          <cell r="O4">
            <v>12779358.1</v>
          </cell>
        </row>
        <row r="5">
          <cell r="D5">
            <v>6683.41</v>
          </cell>
          <cell r="E5">
            <v>0</v>
          </cell>
          <cell r="F5">
            <v>5856.29</v>
          </cell>
          <cell r="G5">
            <v>24060.55</v>
          </cell>
          <cell r="H5">
            <v>24916.14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61516.39</v>
          </cell>
          <cell r="N5">
            <v>0</v>
          </cell>
          <cell r="O5">
            <v>61516.39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24454.26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24454.26</v>
          </cell>
          <cell r="N6">
            <v>0</v>
          </cell>
          <cell r="O6">
            <v>24454.26</v>
          </cell>
        </row>
        <row r="7">
          <cell r="D7">
            <v>0</v>
          </cell>
          <cell r="E7">
            <v>0</v>
          </cell>
          <cell r="F7">
            <v>856752.28</v>
          </cell>
          <cell r="G7">
            <v>0</v>
          </cell>
          <cell r="H7">
            <v>11414.79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868167.07000000007</v>
          </cell>
          <cell r="N7">
            <v>0</v>
          </cell>
          <cell r="O7">
            <v>868167.07000000007</v>
          </cell>
        </row>
        <row r="8">
          <cell r="D8">
            <v>0</v>
          </cell>
          <cell r="E8">
            <v>0</v>
          </cell>
          <cell r="F8">
            <v>856752.28</v>
          </cell>
          <cell r="G8">
            <v>0</v>
          </cell>
          <cell r="H8">
            <v>3356.65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860108.93</v>
          </cell>
          <cell r="N8">
            <v>0</v>
          </cell>
          <cell r="O8">
            <v>860108.93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H13">
            <v>8058.14</v>
          </cell>
          <cell r="M13">
            <v>8058.14</v>
          </cell>
          <cell r="N13">
            <v>0</v>
          </cell>
          <cell r="O13">
            <v>8058.14</v>
          </cell>
        </row>
        <row r="14">
          <cell r="D14">
            <v>20304.23</v>
          </cell>
          <cell r="E14">
            <v>0</v>
          </cell>
          <cell r="F14">
            <v>43683.31</v>
          </cell>
          <cell r="G14">
            <v>152737.54</v>
          </cell>
          <cell r="H14">
            <v>41046.47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257771.55000000002</v>
          </cell>
          <cell r="N14">
            <v>0</v>
          </cell>
          <cell r="O14">
            <v>257771.55000000002</v>
          </cell>
        </row>
        <row r="15">
          <cell r="D15">
            <v>13293.64</v>
          </cell>
          <cell r="E15">
            <v>0</v>
          </cell>
          <cell r="F15">
            <v>18794.29</v>
          </cell>
          <cell r="G15">
            <v>75392.350000000006</v>
          </cell>
          <cell r="H15">
            <v>29183.23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136663.51</v>
          </cell>
          <cell r="N15">
            <v>0</v>
          </cell>
          <cell r="O15">
            <v>136663.51</v>
          </cell>
        </row>
        <row r="16">
          <cell r="D16">
            <v>0</v>
          </cell>
          <cell r="E16">
            <v>0</v>
          </cell>
          <cell r="F16">
            <v>8700</v>
          </cell>
          <cell r="G16">
            <v>2850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11550</v>
          </cell>
          <cell r="N16">
            <v>0</v>
          </cell>
          <cell r="O16">
            <v>11550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7010.59</v>
          </cell>
          <cell r="E20">
            <v>0</v>
          </cell>
          <cell r="F20">
            <v>16189.02</v>
          </cell>
          <cell r="G20">
            <v>74495.19</v>
          </cell>
          <cell r="H20">
            <v>11863.24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109558.04000000001</v>
          </cell>
          <cell r="N20">
            <v>0</v>
          </cell>
          <cell r="O20">
            <v>109558.04000000001</v>
          </cell>
        </row>
        <row r="21">
          <cell r="D21">
            <v>18303.29</v>
          </cell>
          <cell r="E21">
            <v>0</v>
          </cell>
          <cell r="F21">
            <v>-1167.17</v>
          </cell>
          <cell r="G21">
            <v>66890.080000000002</v>
          </cell>
          <cell r="H21">
            <v>85502.44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169528.64</v>
          </cell>
          <cell r="N21">
            <v>0</v>
          </cell>
          <cell r="O21">
            <v>169528.64</v>
          </cell>
        </row>
        <row r="22">
          <cell r="D22">
            <v>293824.44</v>
          </cell>
          <cell r="E22">
            <v>0</v>
          </cell>
          <cell r="F22">
            <v>2603101.48</v>
          </cell>
          <cell r="G22">
            <v>833443.78</v>
          </cell>
          <cell r="H22">
            <v>254402.66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3984772.3600000003</v>
          </cell>
          <cell r="O22">
            <v>3984772.3600000003</v>
          </cell>
        </row>
        <row r="23">
          <cell r="D23">
            <v>218345.31</v>
          </cell>
          <cell r="E23">
            <v>0</v>
          </cell>
          <cell r="F23">
            <v>510612.28</v>
          </cell>
          <cell r="G23">
            <v>312836.2</v>
          </cell>
          <cell r="H23">
            <v>137651.92000000001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1179445.71</v>
          </cell>
          <cell r="N23">
            <v>0</v>
          </cell>
          <cell r="O23">
            <v>1179445.71</v>
          </cell>
        </row>
        <row r="24">
          <cell r="D24">
            <v>16882.96</v>
          </cell>
          <cell r="E24">
            <v>0</v>
          </cell>
          <cell r="F24">
            <v>25381.42</v>
          </cell>
          <cell r="G24">
            <v>122191.54</v>
          </cell>
          <cell r="H24">
            <v>38184.019999999997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202639.93999999997</v>
          </cell>
          <cell r="N24">
            <v>0</v>
          </cell>
          <cell r="O24">
            <v>202639.93999999997</v>
          </cell>
        </row>
        <row r="25">
          <cell r="D25">
            <v>0</v>
          </cell>
          <cell r="E25">
            <v>0</v>
          </cell>
          <cell r="F25">
            <v>57500</v>
          </cell>
          <cell r="G25">
            <v>81514.19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139014.19</v>
          </cell>
          <cell r="N25">
            <v>0</v>
          </cell>
          <cell r="O25">
            <v>139014.19</v>
          </cell>
        </row>
        <row r="26">
          <cell r="D26">
            <v>58596.17</v>
          </cell>
          <cell r="E26">
            <v>0</v>
          </cell>
          <cell r="F26">
            <v>2009607.78</v>
          </cell>
          <cell r="G26">
            <v>316901.84999999998</v>
          </cell>
          <cell r="H26">
            <v>78566.720000000001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2463672.52</v>
          </cell>
          <cell r="N26">
            <v>0</v>
          </cell>
          <cell r="O26">
            <v>2463672.52</v>
          </cell>
        </row>
        <row r="27">
          <cell r="D27">
            <v>55254.84</v>
          </cell>
          <cell r="E27">
            <v>0</v>
          </cell>
          <cell r="F27">
            <v>1976848.94</v>
          </cell>
          <cell r="G27">
            <v>292323.23</v>
          </cell>
          <cell r="H27">
            <v>61056.86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2385483.8699999996</v>
          </cell>
          <cell r="N27">
            <v>0</v>
          </cell>
          <cell r="O27">
            <v>2385483.8699999996</v>
          </cell>
        </row>
        <row r="28">
          <cell r="D28">
            <v>0</v>
          </cell>
          <cell r="E28">
            <v>0</v>
          </cell>
          <cell r="F28">
            <v>29000</v>
          </cell>
          <cell r="G28">
            <v>9500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38500</v>
          </cell>
          <cell r="N28">
            <v>0</v>
          </cell>
          <cell r="O28">
            <v>38500</v>
          </cell>
        </row>
        <row r="29">
          <cell r="D29">
            <v>3341.33</v>
          </cell>
          <cell r="E29">
            <v>0</v>
          </cell>
          <cell r="F29">
            <v>3758.84</v>
          </cell>
          <cell r="G29">
            <v>15078.62</v>
          </cell>
          <cell r="H29">
            <v>17509.86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39688.65</v>
          </cell>
          <cell r="N29">
            <v>0</v>
          </cell>
          <cell r="O29">
            <v>39688.65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-162559.04000000001</v>
          </cell>
          <cell r="E35">
            <v>0</v>
          </cell>
          <cell r="F35">
            <v>10524909.349999998</v>
          </cell>
          <cell r="G35">
            <v>-164289.07000000007</v>
          </cell>
          <cell r="H35">
            <v>-22037.589999999997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10176023.649999999</v>
          </cell>
          <cell r="N35">
            <v>0</v>
          </cell>
          <cell r="O35">
            <v>10176023.649999999</v>
          </cell>
        </row>
        <row r="39">
          <cell r="M39">
            <v>9397531.5199999996</v>
          </cell>
          <cell r="N39">
            <v>0</v>
          </cell>
          <cell r="O39">
            <v>9397531.5199999996</v>
          </cell>
        </row>
        <row r="40">
          <cell r="M40">
            <v>6595783.1100000003</v>
          </cell>
          <cell r="O40">
            <v>6595783.1100000003</v>
          </cell>
        </row>
        <row r="41">
          <cell r="M41">
            <v>1994993.72</v>
          </cell>
          <cell r="O41">
            <v>1994993.72</v>
          </cell>
        </row>
        <row r="42">
          <cell r="M42">
            <v>0</v>
          </cell>
          <cell r="O42">
            <v>0</v>
          </cell>
        </row>
        <row r="43">
          <cell r="M43">
            <v>609691.01</v>
          </cell>
          <cell r="O43">
            <v>609691.01</v>
          </cell>
        </row>
        <row r="45">
          <cell r="M45">
            <v>197063.67999999999</v>
          </cell>
          <cell r="O45">
            <v>197063.67999999999</v>
          </cell>
        </row>
        <row r="46">
          <cell r="M46">
            <v>1942567.32</v>
          </cell>
          <cell r="N46">
            <v>0</v>
          </cell>
          <cell r="O46">
            <v>1942567.32</v>
          </cell>
        </row>
        <row r="47">
          <cell r="M47">
            <v>404812.73</v>
          </cell>
          <cell r="O47">
            <v>404812.73</v>
          </cell>
        </row>
        <row r="51">
          <cell r="M51">
            <v>1519072.24</v>
          </cell>
          <cell r="O51">
            <v>1519072.24</v>
          </cell>
        </row>
        <row r="52">
          <cell r="M52">
            <v>18682.349999999999</v>
          </cell>
          <cell r="O52">
            <v>18682.349999999999</v>
          </cell>
        </row>
        <row r="53">
          <cell r="M53">
            <v>908008.92</v>
          </cell>
          <cell r="N53">
            <v>0</v>
          </cell>
          <cell r="O53">
            <v>908008.92</v>
          </cell>
        </row>
        <row r="55">
          <cell r="M55">
            <v>10529.01</v>
          </cell>
          <cell r="O55">
            <v>10529.01</v>
          </cell>
        </row>
        <row r="56">
          <cell r="M56">
            <v>897479.91</v>
          </cell>
          <cell r="O56">
            <v>897479.91</v>
          </cell>
        </row>
        <row r="57">
          <cell r="M57">
            <v>1813050.53</v>
          </cell>
          <cell r="N57">
            <v>0</v>
          </cell>
          <cell r="O57">
            <v>1813050.53</v>
          </cell>
        </row>
        <row r="58">
          <cell r="M58">
            <v>0</v>
          </cell>
          <cell r="O58">
            <v>0</v>
          </cell>
        </row>
        <row r="59">
          <cell r="M59">
            <v>1813050.53</v>
          </cell>
          <cell r="O59">
            <v>1813050.53</v>
          </cell>
        </row>
        <row r="60">
          <cell r="M60">
            <v>504748.1</v>
          </cell>
          <cell r="O60">
            <v>504748.1</v>
          </cell>
        </row>
        <row r="61">
          <cell r="M61">
            <v>1308302.4300000002</v>
          </cell>
          <cell r="O61">
            <v>1308302.4300000002</v>
          </cell>
        </row>
      </sheetData>
      <sheetData sheetId="21">
        <row r="3">
          <cell r="D3">
            <v>43496748.790000007</v>
          </cell>
          <cell r="E3">
            <v>4961454.28</v>
          </cell>
          <cell r="F3">
            <v>107192427.78999999</v>
          </cell>
          <cell r="G3">
            <v>291344551.57999998</v>
          </cell>
          <cell r="H3">
            <v>29449812.66</v>
          </cell>
          <cell r="I3">
            <v>631408.93999999994</v>
          </cell>
          <cell r="J3">
            <v>0</v>
          </cell>
          <cell r="K3">
            <v>0</v>
          </cell>
          <cell r="L3">
            <v>705.55000000000007</v>
          </cell>
          <cell r="M3">
            <v>477077109.59000003</v>
          </cell>
          <cell r="N3">
            <v>0</v>
          </cell>
          <cell r="O3">
            <v>477077109.59000003</v>
          </cell>
        </row>
        <row r="4">
          <cell r="D4">
            <v>27095261.309999999</v>
          </cell>
          <cell r="E4">
            <v>3824470.79</v>
          </cell>
          <cell r="F4">
            <v>61079208.840000004</v>
          </cell>
          <cell r="G4">
            <v>174819735.91999999</v>
          </cell>
          <cell r="H4">
            <v>15212073.51</v>
          </cell>
          <cell r="I4">
            <v>444471.9</v>
          </cell>
          <cell r="M4">
            <v>282475222.26999998</v>
          </cell>
          <cell r="N4">
            <v>0</v>
          </cell>
          <cell r="O4">
            <v>282475222.26999998</v>
          </cell>
        </row>
        <row r="5">
          <cell r="D5">
            <v>252357.21</v>
          </cell>
          <cell r="E5">
            <v>0</v>
          </cell>
          <cell r="F5">
            <v>0</v>
          </cell>
          <cell r="G5">
            <v>59401.33</v>
          </cell>
          <cell r="H5">
            <v>0</v>
          </cell>
          <cell r="I5">
            <v>0</v>
          </cell>
          <cell r="M5">
            <v>311758.53999999998</v>
          </cell>
          <cell r="N5">
            <v>0</v>
          </cell>
          <cell r="O5">
            <v>311758.53999999998</v>
          </cell>
        </row>
        <row r="6">
          <cell r="D6">
            <v>11749.69</v>
          </cell>
          <cell r="E6">
            <v>0</v>
          </cell>
          <cell r="F6">
            <v>7849.38</v>
          </cell>
          <cell r="H6">
            <v>1308170.8999999999</v>
          </cell>
          <cell r="I6">
            <v>0</v>
          </cell>
          <cell r="M6">
            <v>1327769.97</v>
          </cell>
          <cell r="N6">
            <v>0</v>
          </cell>
          <cell r="O6">
            <v>1327769.97</v>
          </cell>
        </row>
        <row r="7">
          <cell r="D7">
            <v>10130972.779999999</v>
          </cell>
          <cell r="E7">
            <v>619269.4</v>
          </cell>
          <cell r="F7">
            <v>31590590.909999996</v>
          </cell>
          <cell r="G7">
            <v>74962473.589999989</v>
          </cell>
          <cell r="H7">
            <v>5681110.6799999997</v>
          </cell>
          <cell r="I7">
            <v>134257.47</v>
          </cell>
          <cell r="J7">
            <v>0</v>
          </cell>
          <cell r="K7">
            <v>0</v>
          </cell>
          <cell r="L7">
            <v>705.55000000000007</v>
          </cell>
          <cell r="M7">
            <v>123119380.37999998</v>
          </cell>
          <cell r="N7">
            <v>0</v>
          </cell>
          <cell r="O7">
            <v>123119380.37999998</v>
          </cell>
        </row>
        <row r="8">
          <cell r="D8">
            <v>8839427.2599999998</v>
          </cell>
          <cell r="E8">
            <v>577268.56000000006</v>
          </cell>
          <cell r="F8">
            <v>21158760.239999998</v>
          </cell>
          <cell r="G8">
            <v>78078147.099999994</v>
          </cell>
          <cell r="H8">
            <v>2578476.94</v>
          </cell>
          <cell r="I8">
            <v>144310.46</v>
          </cell>
          <cell r="L8">
            <v>776.22</v>
          </cell>
          <cell r="M8">
            <v>111377166.77999999</v>
          </cell>
          <cell r="N8">
            <v>0</v>
          </cell>
          <cell r="O8">
            <v>111377166.77999999</v>
          </cell>
        </row>
        <row r="9">
          <cell r="D9">
            <v>2684393.55</v>
          </cell>
          <cell r="E9">
            <v>92800</v>
          </cell>
          <cell r="F9">
            <v>14629499.25</v>
          </cell>
          <cell r="G9">
            <v>12568295.050000001</v>
          </cell>
          <cell r="H9">
            <v>4277000</v>
          </cell>
          <cell r="I9">
            <v>0</v>
          </cell>
          <cell r="L9">
            <v>0</v>
          </cell>
          <cell r="M9">
            <v>34251987.850000001</v>
          </cell>
          <cell r="N9">
            <v>0</v>
          </cell>
          <cell r="O9">
            <v>34251987.850000001</v>
          </cell>
        </row>
        <row r="10">
          <cell r="E10">
            <v>-50799.16</v>
          </cell>
          <cell r="M10">
            <v>-50799.16</v>
          </cell>
          <cell r="N10">
            <v>0</v>
          </cell>
          <cell r="O10">
            <v>-50799.16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-1392848.03</v>
          </cell>
          <cell r="F13">
            <v>-4197668.58</v>
          </cell>
          <cell r="G13">
            <v>-15683968.560000001</v>
          </cell>
          <cell r="H13">
            <v>-1174366.26</v>
          </cell>
          <cell r="I13">
            <v>-10052.99</v>
          </cell>
          <cell r="L13">
            <v>-70.67</v>
          </cell>
          <cell r="M13">
            <v>-22458975.090000004</v>
          </cell>
          <cell r="N13">
            <v>0</v>
          </cell>
          <cell r="O13">
            <v>-22458975.090000004</v>
          </cell>
        </row>
        <row r="14">
          <cell r="D14">
            <v>3054460.45</v>
          </cell>
          <cell r="E14">
            <v>72220.22</v>
          </cell>
          <cell r="F14">
            <v>8574342.5599999987</v>
          </cell>
          <cell r="G14">
            <v>21809023.609999999</v>
          </cell>
          <cell r="H14">
            <v>5619437.5</v>
          </cell>
          <cell r="I14">
            <v>8158.36</v>
          </cell>
          <cell r="J14">
            <v>0</v>
          </cell>
          <cell r="K14">
            <v>0</v>
          </cell>
          <cell r="L14">
            <v>0</v>
          </cell>
          <cell r="M14">
            <v>39137642.699999996</v>
          </cell>
          <cell r="N14">
            <v>0</v>
          </cell>
          <cell r="O14">
            <v>39137642.699999996</v>
          </cell>
        </row>
        <row r="15">
          <cell r="D15">
            <v>385122.14</v>
          </cell>
          <cell r="F15">
            <v>1761495.17</v>
          </cell>
          <cell r="G15">
            <v>130153.9</v>
          </cell>
          <cell r="H15">
            <v>3397278.44</v>
          </cell>
          <cell r="M15">
            <v>5674049.6500000004</v>
          </cell>
          <cell r="N15">
            <v>0</v>
          </cell>
          <cell r="O15">
            <v>5674049.6500000004</v>
          </cell>
        </row>
        <row r="16">
          <cell r="F16">
            <v>0</v>
          </cell>
          <cell r="G16">
            <v>48746.080000000002</v>
          </cell>
          <cell r="M16">
            <v>48746.080000000002</v>
          </cell>
          <cell r="N16">
            <v>0</v>
          </cell>
          <cell r="O16">
            <v>48746.080000000002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2669338.31</v>
          </cell>
          <cell r="E20">
            <v>72220.22</v>
          </cell>
          <cell r="F20">
            <v>6812847.3899999997</v>
          </cell>
          <cell r="G20">
            <v>21630123.629999999</v>
          </cell>
          <cell r="H20">
            <v>2222159.06</v>
          </cell>
          <cell r="I20">
            <v>8158.36</v>
          </cell>
          <cell r="M20">
            <v>33414846.969999995</v>
          </cell>
          <cell r="N20">
            <v>0</v>
          </cell>
          <cell r="O20">
            <v>33414846.969999995</v>
          </cell>
        </row>
        <row r="21">
          <cell r="D21">
            <v>2951947.35</v>
          </cell>
          <cell r="E21">
            <v>445493.87</v>
          </cell>
          <cell r="F21">
            <v>5940436.0999999996</v>
          </cell>
          <cell r="G21">
            <v>19693917.129999999</v>
          </cell>
          <cell r="H21">
            <v>1629020.07</v>
          </cell>
          <cell r="I21">
            <v>44521.21</v>
          </cell>
          <cell r="M21">
            <v>30705335.73</v>
          </cell>
          <cell r="N21">
            <v>0</v>
          </cell>
          <cell r="O21">
            <v>30705335.73</v>
          </cell>
        </row>
        <row r="22">
          <cell r="D22">
            <v>28333960.5</v>
          </cell>
          <cell r="E22">
            <v>1187872.81</v>
          </cell>
          <cell r="F22">
            <v>111356561.92999999</v>
          </cell>
          <cell r="G22">
            <v>242239682.34</v>
          </cell>
          <cell r="H22">
            <v>26502839.32</v>
          </cell>
          <cell r="I22">
            <v>215002.25</v>
          </cell>
          <cell r="J22">
            <v>0</v>
          </cell>
          <cell r="K22">
            <v>0</v>
          </cell>
          <cell r="L22">
            <v>0</v>
          </cell>
          <cell r="M22">
            <v>409835919.14999998</v>
          </cell>
          <cell r="O22">
            <v>409835919.14999998</v>
          </cell>
        </row>
        <row r="23">
          <cell r="D23">
            <v>2009968.88</v>
          </cell>
          <cell r="F23">
            <v>1501946.83</v>
          </cell>
          <cell r="G23">
            <v>4743446.5599999996</v>
          </cell>
          <cell r="H23">
            <v>7593241.5800000001</v>
          </cell>
          <cell r="I23">
            <v>0</v>
          </cell>
          <cell r="M23">
            <v>15848603.85</v>
          </cell>
          <cell r="N23">
            <v>0</v>
          </cell>
          <cell r="O23">
            <v>15848603.85</v>
          </cell>
        </row>
        <row r="24">
          <cell r="D24">
            <v>4635702.72</v>
          </cell>
          <cell r="E24">
            <v>407606.6</v>
          </cell>
          <cell r="F24">
            <v>11805701.01</v>
          </cell>
          <cell r="G24">
            <v>44243830.009999998</v>
          </cell>
          <cell r="H24">
            <v>4481177.71</v>
          </cell>
          <cell r="I24">
            <v>23440.31</v>
          </cell>
          <cell r="M24">
            <v>65597458.359999999</v>
          </cell>
          <cell r="N24">
            <v>0</v>
          </cell>
          <cell r="O24">
            <v>65597458.359999999</v>
          </cell>
        </row>
        <row r="25">
          <cell r="D25">
            <v>1023147.12</v>
          </cell>
          <cell r="E25">
            <v>82225.31</v>
          </cell>
          <cell r="F25">
            <v>44635793.240000002</v>
          </cell>
          <cell r="G25">
            <v>63965316.25</v>
          </cell>
          <cell r="H25">
            <v>1346461.75</v>
          </cell>
          <cell r="I25">
            <v>35673.129999999997</v>
          </cell>
          <cell r="M25">
            <v>111088616.8</v>
          </cell>
          <cell r="N25">
            <v>0</v>
          </cell>
          <cell r="O25">
            <v>111088616.8</v>
          </cell>
        </row>
        <row r="26">
          <cell r="D26">
            <v>20665141.780000001</v>
          </cell>
          <cell r="E26">
            <v>698040.9</v>
          </cell>
          <cell r="F26">
            <v>53413120.849999994</v>
          </cell>
          <cell r="G26">
            <v>117289524.05</v>
          </cell>
          <cell r="H26">
            <v>13081958.279999999</v>
          </cell>
          <cell r="I26">
            <v>155888.81</v>
          </cell>
          <cell r="J26">
            <v>0</v>
          </cell>
          <cell r="K26">
            <v>0</v>
          </cell>
          <cell r="L26">
            <v>0</v>
          </cell>
          <cell r="M26">
            <v>205303674.66999999</v>
          </cell>
          <cell r="N26">
            <v>0</v>
          </cell>
          <cell r="O26">
            <v>205303674.66999999</v>
          </cell>
        </row>
        <row r="27">
          <cell r="D27">
            <v>17768280.120000001</v>
          </cell>
          <cell r="E27">
            <v>698040.9</v>
          </cell>
          <cell r="F27">
            <v>35852393.039999999</v>
          </cell>
          <cell r="G27">
            <v>107969994.91</v>
          </cell>
          <cell r="H27">
            <v>8340111.6799999997</v>
          </cell>
          <cell r="I27">
            <v>155888.81</v>
          </cell>
          <cell r="M27">
            <v>170784709.46000001</v>
          </cell>
          <cell r="N27">
            <v>0</v>
          </cell>
          <cell r="O27">
            <v>170784709.46000001</v>
          </cell>
        </row>
        <row r="28">
          <cell r="D28">
            <v>2828294.03</v>
          </cell>
          <cell r="F28">
            <v>17560727.809999999</v>
          </cell>
          <cell r="G28">
            <v>9286990.7300000004</v>
          </cell>
          <cell r="H28">
            <v>4741846.5999999996</v>
          </cell>
          <cell r="M28">
            <v>34417859.170000002</v>
          </cell>
          <cell r="N28">
            <v>0</v>
          </cell>
          <cell r="O28">
            <v>34417859.170000002</v>
          </cell>
        </row>
        <row r="29">
          <cell r="D29">
            <v>68567.63</v>
          </cell>
          <cell r="G29">
            <v>32538.41</v>
          </cell>
          <cell r="M29">
            <v>101106.04000000001</v>
          </cell>
          <cell r="N29">
            <v>0</v>
          </cell>
          <cell r="O29">
            <v>101106.04000000001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11997565.470000001</v>
          </cell>
          <cell r="H34">
            <v>0</v>
          </cell>
          <cell r="I34">
            <v>0</v>
          </cell>
          <cell r="L34">
            <v>0</v>
          </cell>
          <cell r="M34">
            <v>11997565.470000001</v>
          </cell>
          <cell r="N34">
            <v>0</v>
          </cell>
          <cell r="O34">
            <v>11997565.470000001</v>
          </cell>
        </row>
        <row r="35">
          <cell r="D35">
            <v>15162788.290000007</v>
          </cell>
          <cell r="E35">
            <v>3773581.47</v>
          </cell>
          <cell r="F35">
            <v>-4164134.1400000006</v>
          </cell>
          <cell r="G35">
            <v>49104869.23999998</v>
          </cell>
          <cell r="H35">
            <v>2946973.34</v>
          </cell>
          <cell r="I35">
            <v>416406.68999999994</v>
          </cell>
          <cell r="J35">
            <v>0</v>
          </cell>
          <cell r="K35">
            <v>0</v>
          </cell>
          <cell r="L35">
            <v>705.55000000000007</v>
          </cell>
          <cell r="M35">
            <v>67241190.440000057</v>
          </cell>
          <cell r="N35">
            <v>0</v>
          </cell>
          <cell r="O35">
            <v>67241190.440000057</v>
          </cell>
        </row>
        <row r="39">
          <cell r="M39">
            <v>54762321.920000009</v>
          </cell>
          <cell r="N39">
            <v>0</v>
          </cell>
          <cell r="O39">
            <v>54762321.920000009</v>
          </cell>
        </row>
        <row r="40">
          <cell r="M40">
            <v>29426885.120000001</v>
          </cell>
          <cell r="O40">
            <v>29426885.120000001</v>
          </cell>
        </row>
        <row r="41">
          <cell r="M41">
            <v>20395361.030000001</v>
          </cell>
          <cell r="O41">
            <v>20395361.030000001</v>
          </cell>
        </row>
        <row r="42">
          <cell r="M42">
            <v>1893921.13</v>
          </cell>
          <cell r="O42">
            <v>1893921.13</v>
          </cell>
        </row>
        <row r="43">
          <cell r="M43">
            <v>250543.07</v>
          </cell>
          <cell r="O43">
            <v>250543.07</v>
          </cell>
        </row>
        <row r="44">
          <cell r="M44">
            <v>422518.07</v>
          </cell>
          <cell r="O44">
            <v>422518.07</v>
          </cell>
        </row>
        <row r="45">
          <cell r="M45">
            <v>2373092.5</v>
          </cell>
          <cell r="O45">
            <v>2373092.5</v>
          </cell>
        </row>
        <row r="46">
          <cell r="M46">
            <v>60189022.74000001</v>
          </cell>
          <cell r="N46">
            <v>0</v>
          </cell>
          <cell r="O46">
            <v>60189022.74000001</v>
          </cell>
        </row>
        <row r="47">
          <cell r="M47">
            <v>2135712.38</v>
          </cell>
          <cell r="O47">
            <v>2135712.38</v>
          </cell>
        </row>
        <row r="51">
          <cell r="M51">
            <v>48781026.270000003</v>
          </cell>
          <cell r="O51">
            <v>48781026.270000003</v>
          </cell>
        </row>
        <row r="52">
          <cell r="M52">
            <v>9272284.0899999999</v>
          </cell>
          <cell r="O52">
            <v>9272284.0899999999</v>
          </cell>
        </row>
        <row r="53">
          <cell r="M53">
            <v>16229869.529999999</v>
          </cell>
          <cell r="N53">
            <v>0</v>
          </cell>
          <cell r="O53">
            <v>16229869.529999999</v>
          </cell>
        </row>
        <row r="56">
          <cell r="M56">
            <v>16229869.529999999</v>
          </cell>
          <cell r="O56">
            <v>16229869.529999999</v>
          </cell>
        </row>
        <row r="57">
          <cell r="M57">
            <v>56438021.730000049</v>
          </cell>
          <cell r="N57">
            <v>0</v>
          </cell>
          <cell r="O57">
            <v>56438021.730000049</v>
          </cell>
        </row>
        <row r="59">
          <cell r="M59">
            <v>56438021.729999997</v>
          </cell>
          <cell r="O59">
            <v>56438021.729999997</v>
          </cell>
        </row>
        <row r="60">
          <cell r="M60">
            <v>13763991.470000001</v>
          </cell>
          <cell r="O60">
            <v>13763991.470000001</v>
          </cell>
        </row>
        <row r="61">
          <cell r="M61">
            <v>42674030.259999998</v>
          </cell>
          <cell r="O61">
            <v>42674030.259999998</v>
          </cell>
        </row>
      </sheetData>
      <sheetData sheetId="22">
        <row r="3">
          <cell r="D3">
            <v>3308372.1399999997</v>
          </cell>
          <cell r="E3">
            <v>348732.52</v>
          </cell>
          <cell r="F3">
            <v>9761.4599999999991</v>
          </cell>
          <cell r="G3">
            <v>12800</v>
          </cell>
          <cell r="H3">
            <v>6274356.2999999998</v>
          </cell>
          <cell r="I3">
            <v>924967.54000000015</v>
          </cell>
          <cell r="J3">
            <v>0</v>
          </cell>
          <cell r="K3">
            <v>0</v>
          </cell>
          <cell r="L3">
            <v>0</v>
          </cell>
          <cell r="M3">
            <v>10878989.960000001</v>
          </cell>
          <cell r="N3">
            <v>0</v>
          </cell>
          <cell r="O3">
            <v>10878989.960000001</v>
          </cell>
        </row>
        <row r="4">
          <cell r="D4">
            <v>1418795.48</v>
          </cell>
          <cell r="E4">
            <v>273499.21000000002</v>
          </cell>
          <cell r="F4">
            <v>9218.4699999999993</v>
          </cell>
          <cell r="H4">
            <v>2888004.83</v>
          </cell>
          <cell r="I4">
            <v>305269.05</v>
          </cell>
          <cell r="M4">
            <v>4894787.04</v>
          </cell>
          <cell r="N4">
            <v>0</v>
          </cell>
          <cell r="O4">
            <v>4894787.04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H6">
            <v>16500</v>
          </cell>
          <cell r="M6">
            <v>16500</v>
          </cell>
          <cell r="N6">
            <v>0</v>
          </cell>
          <cell r="O6">
            <v>16500</v>
          </cell>
        </row>
        <row r="7">
          <cell r="D7">
            <v>1583412.61</v>
          </cell>
          <cell r="E7">
            <v>41244.870000000003</v>
          </cell>
          <cell r="F7">
            <v>0</v>
          </cell>
          <cell r="G7">
            <v>0</v>
          </cell>
          <cell r="H7">
            <v>3145907.28</v>
          </cell>
          <cell r="I7">
            <v>588755.56000000006</v>
          </cell>
          <cell r="J7">
            <v>0</v>
          </cell>
          <cell r="K7">
            <v>0</v>
          </cell>
          <cell r="L7">
            <v>0</v>
          </cell>
          <cell r="M7">
            <v>5359320.32</v>
          </cell>
          <cell r="N7">
            <v>0</v>
          </cell>
          <cell r="O7">
            <v>5359320.32</v>
          </cell>
        </row>
        <row r="8">
          <cell r="D8">
            <v>1583412.61</v>
          </cell>
          <cell r="E8">
            <v>41244.870000000003</v>
          </cell>
          <cell r="H8">
            <v>3129407.28</v>
          </cell>
          <cell r="I8">
            <v>588755.56000000006</v>
          </cell>
          <cell r="M8">
            <v>5342820.32</v>
          </cell>
          <cell r="N8">
            <v>0</v>
          </cell>
          <cell r="O8">
            <v>5342820.32</v>
          </cell>
        </row>
        <row r="9">
          <cell r="E9">
            <v>0</v>
          </cell>
          <cell r="H9">
            <v>16500</v>
          </cell>
          <cell r="M9">
            <v>16500</v>
          </cell>
          <cell r="N9">
            <v>0</v>
          </cell>
          <cell r="O9">
            <v>16500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1181.23</v>
          </cell>
          <cell r="F14">
            <v>542.98</v>
          </cell>
          <cell r="G14">
            <v>0</v>
          </cell>
          <cell r="H14">
            <v>49876.160000000003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51600.37</v>
          </cell>
          <cell r="N14">
            <v>0</v>
          </cell>
          <cell r="O14">
            <v>51600.37</v>
          </cell>
        </row>
        <row r="15">
          <cell r="H15">
            <v>4544.05</v>
          </cell>
          <cell r="M15">
            <v>4544.05</v>
          </cell>
          <cell r="N15">
            <v>0</v>
          </cell>
          <cell r="O15">
            <v>4544.05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E20">
            <v>1181.23</v>
          </cell>
          <cell r="F20">
            <v>542.98</v>
          </cell>
          <cell r="H20">
            <v>45332.11</v>
          </cell>
          <cell r="M20">
            <v>47056.32</v>
          </cell>
          <cell r="N20">
            <v>0</v>
          </cell>
          <cell r="O20">
            <v>47056.32</v>
          </cell>
        </row>
        <row r="21">
          <cell r="D21">
            <v>306164.05</v>
          </cell>
          <cell r="E21">
            <v>32807.21</v>
          </cell>
          <cell r="F21">
            <v>0.01</v>
          </cell>
          <cell r="G21">
            <v>12800</v>
          </cell>
          <cell r="H21">
            <v>174068.03</v>
          </cell>
          <cell r="I21">
            <v>30942.93</v>
          </cell>
          <cell r="M21">
            <v>556782.2300000001</v>
          </cell>
          <cell r="N21">
            <v>0</v>
          </cell>
          <cell r="O21">
            <v>556782.2300000001</v>
          </cell>
        </row>
        <row r="22">
          <cell r="D22">
            <v>1671842.75</v>
          </cell>
          <cell r="E22">
            <v>53910.799999999996</v>
          </cell>
          <cell r="F22">
            <v>9163.7199999999993</v>
          </cell>
          <cell r="G22">
            <v>0</v>
          </cell>
          <cell r="H22">
            <v>2119885.62</v>
          </cell>
          <cell r="I22">
            <v>333356.87</v>
          </cell>
          <cell r="J22">
            <v>0</v>
          </cell>
          <cell r="K22">
            <v>0</v>
          </cell>
          <cell r="L22">
            <v>0</v>
          </cell>
          <cell r="M22">
            <v>4188159.7600000002</v>
          </cell>
          <cell r="O22">
            <v>4188159.7600000002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E24">
            <v>2362.4499999999998</v>
          </cell>
          <cell r="F24">
            <v>545.97</v>
          </cell>
          <cell r="H24">
            <v>47303.59</v>
          </cell>
          <cell r="M24">
            <v>50212.009999999995</v>
          </cell>
          <cell r="N24">
            <v>0</v>
          </cell>
          <cell r="O24">
            <v>50212.009999999995</v>
          </cell>
        </row>
        <row r="25">
          <cell r="D25">
            <v>11351.4</v>
          </cell>
          <cell r="H25">
            <v>153000</v>
          </cell>
          <cell r="M25">
            <v>164351.4</v>
          </cell>
          <cell r="N25">
            <v>0</v>
          </cell>
          <cell r="O25">
            <v>164351.4</v>
          </cell>
        </row>
        <row r="26">
          <cell r="D26">
            <v>1660491.35</v>
          </cell>
          <cell r="E26">
            <v>51548.35</v>
          </cell>
          <cell r="F26">
            <v>8617.75</v>
          </cell>
          <cell r="G26">
            <v>0</v>
          </cell>
          <cell r="H26">
            <v>1919582.03</v>
          </cell>
          <cell r="I26">
            <v>333356.87</v>
          </cell>
          <cell r="J26">
            <v>0</v>
          </cell>
          <cell r="K26">
            <v>0</v>
          </cell>
          <cell r="L26">
            <v>0</v>
          </cell>
          <cell r="M26">
            <v>3973596.3500000006</v>
          </cell>
          <cell r="N26">
            <v>0</v>
          </cell>
          <cell r="O26">
            <v>3973596.3500000006</v>
          </cell>
        </row>
        <row r="27">
          <cell r="D27">
            <v>1660491.35</v>
          </cell>
          <cell r="E27">
            <v>51548.35</v>
          </cell>
          <cell r="F27">
            <v>8617.75</v>
          </cell>
          <cell r="H27">
            <v>1919582.03</v>
          </cell>
          <cell r="I27">
            <v>333356.87</v>
          </cell>
          <cell r="M27">
            <v>3973596.3500000006</v>
          </cell>
          <cell r="N27">
            <v>0</v>
          </cell>
          <cell r="O27">
            <v>3973596.3500000006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1636529.3899999997</v>
          </cell>
          <cell r="E35">
            <v>294821.72000000003</v>
          </cell>
          <cell r="F35">
            <v>597.73999999999978</v>
          </cell>
          <cell r="G35">
            <v>12800</v>
          </cell>
          <cell r="H35">
            <v>4154470.6799999997</v>
          </cell>
          <cell r="I35">
            <v>591610.67000000016</v>
          </cell>
          <cell r="J35">
            <v>0</v>
          </cell>
          <cell r="K35">
            <v>0</v>
          </cell>
          <cell r="L35">
            <v>0</v>
          </cell>
          <cell r="M35">
            <v>6690830.2000000011</v>
          </cell>
          <cell r="N35">
            <v>0</v>
          </cell>
          <cell r="O35">
            <v>6690830.2000000011</v>
          </cell>
        </row>
        <row r="39">
          <cell r="M39">
            <v>17041087.700000003</v>
          </cell>
          <cell r="N39">
            <v>0</v>
          </cell>
          <cell r="O39">
            <v>17041087.700000003</v>
          </cell>
        </row>
        <row r="40">
          <cell r="M40">
            <v>8791129.0700000003</v>
          </cell>
          <cell r="O40">
            <v>8791129.0700000003</v>
          </cell>
        </row>
        <row r="41">
          <cell r="M41">
            <v>3743658.37</v>
          </cell>
          <cell r="O41">
            <v>3743658.37</v>
          </cell>
        </row>
        <row r="43">
          <cell r="M43">
            <v>745890.73</v>
          </cell>
          <cell r="O43">
            <v>745890.73</v>
          </cell>
        </row>
        <row r="45">
          <cell r="M45">
            <v>3760409.53</v>
          </cell>
          <cell r="O45">
            <v>3760409.53</v>
          </cell>
        </row>
        <row r="46">
          <cell r="M46">
            <v>3760409.5300000003</v>
          </cell>
          <cell r="N46">
            <v>0</v>
          </cell>
          <cell r="O46">
            <v>3760409.5300000003</v>
          </cell>
        </row>
        <row r="47">
          <cell r="M47">
            <v>188435.49</v>
          </cell>
          <cell r="O47">
            <v>188435.49</v>
          </cell>
        </row>
        <row r="49">
          <cell r="M49">
            <v>3760</v>
          </cell>
          <cell r="O49">
            <v>3760</v>
          </cell>
        </row>
        <row r="51">
          <cell r="M51">
            <v>2259739.04</v>
          </cell>
          <cell r="O51">
            <v>2259739.04</v>
          </cell>
        </row>
        <row r="52">
          <cell r="M52">
            <v>1308475</v>
          </cell>
          <cell r="O52">
            <v>1308475</v>
          </cell>
        </row>
        <row r="53">
          <cell r="M53">
            <v>554901.11</v>
          </cell>
          <cell r="N53">
            <v>0</v>
          </cell>
          <cell r="O53">
            <v>554901.11</v>
          </cell>
        </row>
        <row r="56">
          <cell r="M56">
            <v>554901.11</v>
          </cell>
          <cell r="O56">
            <v>554901.11</v>
          </cell>
        </row>
        <row r="57">
          <cell r="M57">
            <v>1105209.17</v>
          </cell>
          <cell r="N57">
            <v>0</v>
          </cell>
          <cell r="O57">
            <v>1105209.17</v>
          </cell>
        </row>
        <row r="58">
          <cell r="M58">
            <v>0</v>
          </cell>
          <cell r="O58">
            <v>0</v>
          </cell>
        </row>
        <row r="59">
          <cell r="M59">
            <v>1105209.17</v>
          </cell>
          <cell r="O59">
            <v>1105209.17</v>
          </cell>
        </row>
        <row r="61">
          <cell r="M61">
            <v>1105209.17</v>
          </cell>
          <cell r="O61">
            <v>1105209.17</v>
          </cell>
        </row>
      </sheetData>
      <sheetData sheetId="23">
        <row r="3">
          <cell r="D3">
            <v>234666348.05000001</v>
          </cell>
          <cell r="E3">
            <v>3805671.98</v>
          </cell>
          <cell r="F3">
            <v>264658728.59999999</v>
          </cell>
          <cell r="G3">
            <v>690188612.1500001</v>
          </cell>
          <cell r="H3">
            <v>38098418.200000003</v>
          </cell>
          <cell r="I3">
            <v>13702593.060000001</v>
          </cell>
          <cell r="J3">
            <v>0</v>
          </cell>
          <cell r="K3">
            <v>0</v>
          </cell>
          <cell r="L3">
            <v>532479.61</v>
          </cell>
          <cell r="M3">
            <v>1245652851.6500001</v>
          </cell>
          <cell r="N3">
            <v>0</v>
          </cell>
          <cell r="O3">
            <v>1245652851.6500001</v>
          </cell>
        </row>
        <row r="4">
          <cell r="D4">
            <v>64539307.759999998</v>
          </cell>
          <cell r="E4">
            <v>2948981.25</v>
          </cell>
          <cell r="F4">
            <v>106511341.55</v>
          </cell>
          <cell r="G4">
            <v>292311674.67000002</v>
          </cell>
          <cell r="H4">
            <v>23785435.800000001</v>
          </cell>
          <cell r="I4">
            <v>9960391.9700000007</v>
          </cell>
          <cell r="J4">
            <v>0</v>
          </cell>
          <cell r="K4">
            <v>0</v>
          </cell>
          <cell r="L4">
            <v>491684.92</v>
          </cell>
          <cell r="M4">
            <v>500548817.92000008</v>
          </cell>
          <cell r="N4">
            <v>0</v>
          </cell>
          <cell r="O4">
            <v>500548817.92000008</v>
          </cell>
        </row>
        <row r="5">
          <cell r="D5">
            <v>429772.79999999999</v>
          </cell>
          <cell r="E5">
            <v>171054.61</v>
          </cell>
          <cell r="F5">
            <v>19278468.43</v>
          </cell>
          <cell r="G5">
            <v>70167754.150000006</v>
          </cell>
          <cell r="H5">
            <v>1342783.14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91389833.13000001</v>
          </cell>
          <cell r="N5">
            <v>0</v>
          </cell>
          <cell r="O5">
            <v>91389833.13000001</v>
          </cell>
        </row>
        <row r="6">
          <cell r="D6">
            <v>111329083.63</v>
          </cell>
          <cell r="E6">
            <v>0</v>
          </cell>
          <cell r="F6">
            <v>62493659.460000001</v>
          </cell>
          <cell r="G6">
            <v>105893376.81999999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279716119.90999997</v>
          </cell>
          <cell r="N6">
            <v>0</v>
          </cell>
          <cell r="O6">
            <v>279716119.90999997</v>
          </cell>
        </row>
        <row r="7">
          <cell r="D7">
            <v>20816763.050000004</v>
          </cell>
          <cell r="E7">
            <v>458878.89</v>
          </cell>
          <cell r="F7">
            <v>13311519.59</v>
          </cell>
          <cell r="G7">
            <v>34532255.519999996</v>
          </cell>
          <cell r="H7">
            <v>7237856.2500000009</v>
          </cell>
          <cell r="I7">
            <v>1402523.11</v>
          </cell>
          <cell r="J7">
            <v>0</v>
          </cell>
          <cell r="K7">
            <v>0</v>
          </cell>
          <cell r="L7">
            <v>7252.3099999999995</v>
          </cell>
          <cell r="M7">
            <v>77767048.719999999</v>
          </cell>
          <cell r="N7">
            <v>0</v>
          </cell>
          <cell r="O7">
            <v>77767048.719999999</v>
          </cell>
        </row>
        <row r="8">
          <cell r="D8">
            <v>16765132.130000001</v>
          </cell>
          <cell r="E8">
            <v>588698.99</v>
          </cell>
          <cell r="F8">
            <v>14168378.02</v>
          </cell>
          <cell r="G8">
            <v>44283484.75</v>
          </cell>
          <cell r="H8">
            <v>8882855.3000000007</v>
          </cell>
          <cell r="I8">
            <v>259241.09</v>
          </cell>
          <cell r="J8">
            <v>0</v>
          </cell>
          <cell r="K8">
            <v>0</v>
          </cell>
          <cell r="L8">
            <v>16234.73</v>
          </cell>
          <cell r="M8">
            <v>84964025.010000005</v>
          </cell>
          <cell r="N8">
            <v>0</v>
          </cell>
          <cell r="O8">
            <v>84964025.010000005</v>
          </cell>
        </row>
        <row r="9">
          <cell r="D9">
            <v>8343028.5</v>
          </cell>
          <cell r="E9">
            <v>0</v>
          </cell>
          <cell r="F9">
            <v>0</v>
          </cell>
          <cell r="G9">
            <v>0</v>
          </cell>
          <cell r="H9">
            <v>-0.02</v>
          </cell>
          <cell r="I9">
            <v>1201095.2</v>
          </cell>
          <cell r="J9">
            <v>0</v>
          </cell>
          <cell r="K9">
            <v>0</v>
          </cell>
          <cell r="L9">
            <v>0</v>
          </cell>
          <cell r="M9">
            <v>9544123.6799999997</v>
          </cell>
          <cell r="N9">
            <v>0</v>
          </cell>
          <cell r="O9">
            <v>9544123.6799999997</v>
          </cell>
        </row>
        <row r="10">
          <cell r="D10">
            <v>-4291397.58</v>
          </cell>
          <cell r="E10">
            <v>-129820.1</v>
          </cell>
          <cell r="F10">
            <v>-856858.43</v>
          </cell>
          <cell r="G10">
            <v>-9751229.2300000004</v>
          </cell>
          <cell r="H10">
            <v>-1644999.03</v>
          </cell>
          <cell r="I10">
            <v>-57813.18</v>
          </cell>
          <cell r="J10">
            <v>0</v>
          </cell>
          <cell r="K10">
            <v>0</v>
          </cell>
          <cell r="L10">
            <v>-8982.42</v>
          </cell>
          <cell r="M10">
            <v>-16741099.969999999</v>
          </cell>
          <cell r="N10">
            <v>0</v>
          </cell>
          <cell r="O10">
            <v>-16741099.969999999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37551420.810000002</v>
          </cell>
          <cell r="E14">
            <v>226757.23</v>
          </cell>
          <cell r="F14">
            <v>63111753.849999994</v>
          </cell>
          <cell r="G14">
            <v>186386488.48000002</v>
          </cell>
          <cell r="H14">
            <v>5732343.0099999998</v>
          </cell>
          <cell r="I14">
            <v>2339677.98</v>
          </cell>
          <cell r="J14">
            <v>0</v>
          </cell>
          <cell r="K14">
            <v>0</v>
          </cell>
          <cell r="L14">
            <v>33542.380000000005</v>
          </cell>
          <cell r="M14">
            <v>295381983.74000001</v>
          </cell>
          <cell r="N14">
            <v>0</v>
          </cell>
          <cell r="O14">
            <v>295381983.74000001</v>
          </cell>
        </row>
        <row r="15">
          <cell r="D15">
            <v>3826599.13</v>
          </cell>
          <cell r="E15">
            <v>12049.79</v>
          </cell>
          <cell r="F15">
            <v>27402609.539999999</v>
          </cell>
          <cell r="G15">
            <v>101891108.98</v>
          </cell>
          <cell r="H15">
            <v>1677125.93</v>
          </cell>
          <cell r="I15">
            <v>872501.44</v>
          </cell>
          <cell r="J15">
            <v>0</v>
          </cell>
          <cell r="K15">
            <v>0</v>
          </cell>
          <cell r="L15">
            <v>19528.34</v>
          </cell>
          <cell r="M15">
            <v>135701523.15000001</v>
          </cell>
          <cell r="N15">
            <v>0</v>
          </cell>
          <cell r="O15">
            <v>135701523.15000001</v>
          </cell>
        </row>
        <row r="16">
          <cell r="D16">
            <v>24429176.75</v>
          </cell>
          <cell r="E16">
            <v>0</v>
          </cell>
          <cell r="F16">
            <v>22826799.760000002</v>
          </cell>
          <cell r="G16">
            <v>28120102.84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75376079.350000009</v>
          </cell>
          <cell r="N16">
            <v>0</v>
          </cell>
          <cell r="O16">
            <v>75376079.350000009</v>
          </cell>
        </row>
        <row r="17">
          <cell r="D17">
            <v>9295644.9299999997</v>
          </cell>
          <cell r="E17">
            <v>214707.44</v>
          </cell>
          <cell r="F17">
            <v>12882344.550000001</v>
          </cell>
          <cell r="G17">
            <v>56375276.659999996</v>
          </cell>
          <cell r="H17">
            <v>4055217.08</v>
          </cell>
          <cell r="I17">
            <v>1467176.54</v>
          </cell>
          <cell r="J17">
            <v>0</v>
          </cell>
          <cell r="K17">
            <v>0</v>
          </cell>
          <cell r="L17">
            <v>14014.04</v>
          </cell>
          <cell r="M17">
            <v>84304381.24000001</v>
          </cell>
          <cell r="N17">
            <v>0</v>
          </cell>
          <cell r="O17">
            <v>84304381.24000001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-48014.28</v>
          </cell>
          <cell r="G21">
            <v>897062.51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849048.23</v>
          </cell>
          <cell r="N21">
            <v>0</v>
          </cell>
          <cell r="O21">
            <v>849048.23</v>
          </cell>
        </row>
        <row r="22">
          <cell r="D22">
            <v>220958104.54000002</v>
          </cell>
          <cell r="E22">
            <v>2512704.85</v>
          </cell>
          <cell r="F22">
            <v>224087529.57000002</v>
          </cell>
          <cell r="G22">
            <v>645615847.97000003</v>
          </cell>
          <cell r="H22">
            <v>24496670.009999998</v>
          </cell>
          <cell r="I22">
            <v>10886199.139999999</v>
          </cell>
          <cell r="J22">
            <v>0</v>
          </cell>
          <cell r="K22">
            <v>0</v>
          </cell>
          <cell r="L22">
            <v>458890.37</v>
          </cell>
          <cell r="M22">
            <v>1129015946.45</v>
          </cell>
          <cell r="O22">
            <v>1129015946.45</v>
          </cell>
        </row>
        <row r="23">
          <cell r="D23">
            <v>12855991.41</v>
          </cell>
          <cell r="E23">
            <v>500397.22</v>
          </cell>
          <cell r="F23">
            <v>50262524.890000001</v>
          </cell>
          <cell r="G23">
            <v>182799962.94</v>
          </cell>
          <cell r="H23">
            <v>2953043.56</v>
          </cell>
          <cell r="I23">
            <v>2662694.8199999998</v>
          </cell>
          <cell r="J23">
            <v>0</v>
          </cell>
          <cell r="K23">
            <v>0</v>
          </cell>
          <cell r="L23">
            <v>256637.79</v>
          </cell>
          <cell r="M23">
            <v>252291252.63</v>
          </cell>
          <cell r="N23">
            <v>0</v>
          </cell>
          <cell r="O23">
            <v>252291252.63</v>
          </cell>
        </row>
        <row r="24">
          <cell r="D24">
            <v>16252563.41</v>
          </cell>
          <cell r="E24">
            <v>859838.36</v>
          </cell>
          <cell r="F24">
            <v>23027632.23</v>
          </cell>
          <cell r="G24">
            <v>106148071.56</v>
          </cell>
          <cell r="H24">
            <v>7100490.5899999999</v>
          </cell>
          <cell r="I24">
            <v>2235632.7999999998</v>
          </cell>
          <cell r="J24">
            <v>0</v>
          </cell>
          <cell r="K24">
            <v>0</v>
          </cell>
          <cell r="L24">
            <v>156652.04</v>
          </cell>
          <cell r="M24">
            <v>155780880.99000001</v>
          </cell>
          <cell r="N24">
            <v>0</v>
          </cell>
          <cell r="O24">
            <v>155780880.99000001</v>
          </cell>
        </row>
        <row r="25">
          <cell r="D25">
            <v>121870590.67</v>
          </cell>
          <cell r="E25">
            <v>26316.26</v>
          </cell>
          <cell r="F25">
            <v>62748899.460000001</v>
          </cell>
          <cell r="G25">
            <v>105920827.73999999</v>
          </cell>
          <cell r="H25">
            <v>2705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290569339.13</v>
          </cell>
          <cell r="N25">
            <v>0</v>
          </cell>
          <cell r="O25">
            <v>290569339.13</v>
          </cell>
        </row>
        <row r="26">
          <cell r="D26">
            <v>69801088</v>
          </cell>
          <cell r="E26">
            <v>1126153.01</v>
          </cell>
          <cell r="F26">
            <v>84592607.99000001</v>
          </cell>
          <cell r="G26">
            <v>234740726.98000002</v>
          </cell>
          <cell r="H26">
            <v>14440430.859999999</v>
          </cell>
          <cell r="I26">
            <v>5987871.5199999996</v>
          </cell>
          <cell r="J26">
            <v>0</v>
          </cell>
          <cell r="K26">
            <v>0</v>
          </cell>
          <cell r="L26">
            <v>45600.54</v>
          </cell>
          <cell r="M26">
            <v>410734478.90000004</v>
          </cell>
          <cell r="N26">
            <v>0</v>
          </cell>
          <cell r="O26">
            <v>410734478.90000004</v>
          </cell>
        </row>
        <row r="27">
          <cell r="D27">
            <v>39450043.990000002</v>
          </cell>
          <cell r="E27">
            <v>795373.53</v>
          </cell>
          <cell r="F27">
            <v>50787798.149999999</v>
          </cell>
          <cell r="G27">
            <v>166501114.61000001</v>
          </cell>
          <cell r="H27">
            <v>13663276.369999999</v>
          </cell>
          <cell r="I27">
            <v>5987871.5199999996</v>
          </cell>
          <cell r="J27">
            <v>0</v>
          </cell>
          <cell r="K27">
            <v>0</v>
          </cell>
          <cell r="L27">
            <v>45600.54</v>
          </cell>
          <cell r="M27">
            <v>277231078.71000004</v>
          </cell>
          <cell r="N27">
            <v>0</v>
          </cell>
          <cell r="O27">
            <v>277231078.71000004</v>
          </cell>
        </row>
        <row r="28">
          <cell r="D28">
            <v>30248866.370000001</v>
          </cell>
          <cell r="E28">
            <v>330000</v>
          </cell>
          <cell r="F28">
            <v>22843770.219999999</v>
          </cell>
          <cell r="G28">
            <v>28120102.800000001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81542739.390000001</v>
          </cell>
          <cell r="N28">
            <v>0</v>
          </cell>
          <cell r="O28">
            <v>81542739.390000001</v>
          </cell>
        </row>
        <row r="29">
          <cell r="D29">
            <v>102177.64</v>
          </cell>
          <cell r="E29">
            <v>779.48</v>
          </cell>
          <cell r="F29">
            <v>10961039.619999999</v>
          </cell>
          <cell r="G29">
            <v>40119509.57</v>
          </cell>
          <cell r="H29">
            <v>777154.49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51960660.800000004</v>
          </cell>
          <cell r="N29">
            <v>0</v>
          </cell>
          <cell r="O29">
            <v>51960660.800000004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177871.05</v>
          </cell>
          <cell r="E34">
            <v>0</v>
          </cell>
          <cell r="F34">
            <v>3455865</v>
          </cell>
          <cell r="G34">
            <v>16006258.75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19639994.800000001</v>
          </cell>
          <cell r="N34">
            <v>0</v>
          </cell>
          <cell r="O34">
            <v>19639994.800000001</v>
          </cell>
        </row>
        <row r="35">
          <cell r="D35">
            <v>13708243.50999999</v>
          </cell>
          <cell r="E35">
            <v>1292967.1299999999</v>
          </cell>
          <cell r="F35">
            <v>40571199.029999971</v>
          </cell>
          <cell r="G35">
            <v>44572764.180000067</v>
          </cell>
          <cell r="H35">
            <v>13601748.190000005</v>
          </cell>
          <cell r="I35">
            <v>2816393.9200000018</v>
          </cell>
          <cell r="J35">
            <v>0</v>
          </cell>
          <cell r="K35">
            <v>0</v>
          </cell>
          <cell r="L35">
            <v>73589.239999999991</v>
          </cell>
          <cell r="M35">
            <v>116636905.20000005</v>
          </cell>
          <cell r="N35">
            <v>0</v>
          </cell>
          <cell r="O35">
            <v>116636905.20000005</v>
          </cell>
        </row>
        <row r="39">
          <cell r="M39">
            <v>29052207.440000001</v>
          </cell>
          <cell r="N39">
            <v>0</v>
          </cell>
          <cell r="O39">
            <v>29052207.440000001</v>
          </cell>
        </row>
        <row r="40">
          <cell r="M40">
            <v>15481195.99</v>
          </cell>
          <cell r="O40">
            <v>15481195.99</v>
          </cell>
        </row>
        <row r="41">
          <cell r="M41">
            <v>10666699.890000001</v>
          </cell>
          <cell r="O41">
            <v>10666699.890000001</v>
          </cell>
        </row>
        <row r="42">
          <cell r="M42">
            <v>1022100.88</v>
          </cell>
          <cell r="O42">
            <v>1022100.88</v>
          </cell>
        </row>
        <row r="43">
          <cell r="M43">
            <v>1510911.34</v>
          </cell>
          <cell r="O43">
            <v>1510911.34</v>
          </cell>
        </row>
        <row r="45">
          <cell r="M45">
            <v>371299.33999999997</v>
          </cell>
          <cell r="O45">
            <v>371299.33999999997</v>
          </cell>
        </row>
        <row r="46">
          <cell r="M46">
            <v>34574809.980000004</v>
          </cell>
          <cell r="N46">
            <v>0</v>
          </cell>
          <cell r="O46">
            <v>34574809.980000004</v>
          </cell>
        </row>
        <row r="47">
          <cell r="M47">
            <v>2377440.04</v>
          </cell>
          <cell r="O47">
            <v>2377440.04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31906290.940000001</v>
          </cell>
          <cell r="O51">
            <v>31906290.940000001</v>
          </cell>
        </row>
        <row r="52">
          <cell r="M52">
            <v>291079</v>
          </cell>
          <cell r="O52">
            <v>291079</v>
          </cell>
        </row>
        <row r="53">
          <cell r="M53">
            <v>14115603.720000001</v>
          </cell>
          <cell r="N53">
            <v>0</v>
          </cell>
          <cell r="O53">
            <v>14115603.720000001</v>
          </cell>
        </row>
        <row r="54">
          <cell r="M54">
            <v>0</v>
          </cell>
          <cell r="O54">
            <v>0</v>
          </cell>
        </row>
        <row r="55">
          <cell r="M55">
            <v>0</v>
          </cell>
          <cell r="O55">
            <v>0</v>
          </cell>
        </row>
        <row r="56">
          <cell r="M56">
            <v>14115603.720000001</v>
          </cell>
          <cell r="O56">
            <v>14115603.720000001</v>
          </cell>
        </row>
        <row r="57">
          <cell r="M57">
            <v>108043904.02000006</v>
          </cell>
          <cell r="N57">
            <v>0</v>
          </cell>
          <cell r="O57">
            <v>108043904.02000006</v>
          </cell>
        </row>
        <row r="59">
          <cell r="M59">
            <v>108043904.02</v>
          </cell>
          <cell r="O59">
            <v>108043904.02</v>
          </cell>
        </row>
        <row r="60">
          <cell r="M60">
            <v>25649207.049999997</v>
          </cell>
          <cell r="O60">
            <v>25649207.049999997</v>
          </cell>
        </row>
        <row r="61">
          <cell r="M61">
            <v>82394696.970000058</v>
          </cell>
          <cell r="O61">
            <v>82394696.970000058</v>
          </cell>
        </row>
      </sheetData>
      <sheetData sheetId="24">
        <row r="3">
          <cell r="D3">
            <v>24443176.379999999</v>
          </cell>
          <cell r="E3">
            <v>1554297.83</v>
          </cell>
          <cell r="F3">
            <v>73002567.090000004</v>
          </cell>
          <cell r="G3">
            <v>163781111.99000001</v>
          </cell>
          <cell r="H3">
            <v>30037578.73</v>
          </cell>
          <cell r="I3">
            <v>33478.119999999995</v>
          </cell>
          <cell r="J3">
            <v>0</v>
          </cell>
          <cell r="K3">
            <v>0</v>
          </cell>
          <cell r="L3">
            <v>0</v>
          </cell>
          <cell r="M3">
            <v>292852210.14000005</v>
          </cell>
          <cell r="N3">
            <v>0</v>
          </cell>
          <cell r="O3">
            <v>292852210.14000005</v>
          </cell>
        </row>
        <row r="4">
          <cell r="D4">
            <v>16156550.25</v>
          </cell>
          <cell r="E4">
            <v>1253881.51</v>
          </cell>
          <cell r="F4">
            <v>47258545.409999996</v>
          </cell>
          <cell r="G4">
            <v>101229633.59</v>
          </cell>
          <cell r="H4">
            <v>14363338.380000001</v>
          </cell>
          <cell r="I4">
            <v>21654.26</v>
          </cell>
          <cell r="M4">
            <v>180283603.39999998</v>
          </cell>
          <cell r="N4">
            <v>0</v>
          </cell>
          <cell r="O4">
            <v>180283603.39999998</v>
          </cell>
        </row>
        <row r="5">
          <cell r="D5">
            <v>2162.98</v>
          </cell>
          <cell r="E5">
            <v>0</v>
          </cell>
          <cell r="F5">
            <v>0</v>
          </cell>
          <cell r="G5">
            <v>0</v>
          </cell>
          <cell r="H5">
            <v>662570.29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664733.27</v>
          </cell>
          <cell r="N5">
            <v>0</v>
          </cell>
          <cell r="O5">
            <v>664733.27</v>
          </cell>
        </row>
        <row r="6">
          <cell r="D6">
            <v>103520.18</v>
          </cell>
          <cell r="E6">
            <v>0</v>
          </cell>
          <cell r="F6">
            <v>984</v>
          </cell>
          <cell r="G6">
            <v>0</v>
          </cell>
          <cell r="H6">
            <v>742500</v>
          </cell>
          <cell r="I6">
            <v>0</v>
          </cell>
          <cell r="J6">
            <v>0</v>
          </cell>
          <cell r="M6">
            <v>847004.17999999993</v>
          </cell>
          <cell r="N6">
            <v>0</v>
          </cell>
          <cell r="O6">
            <v>847004.17999999993</v>
          </cell>
        </row>
        <row r="7">
          <cell r="D7">
            <v>5294439.9100000011</v>
          </cell>
          <cell r="E7">
            <v>97595.83</v>
          </cell>
          <cell r="F7">
            <v>12610487.24</v>
          </cell>
          <cell r="G7">
            <v>32468976.429999996</v>
          </cell>
          <cell r="H7">
            <v>4834364.68</v>
          </cell>
          <cell r="I7">
            <v>5923.1399999999994</v>
          </cell>
          <cell r="J7">
            <v>0</v>
          </cell>
          <cell r="K7">
            <v>0</v>
          </cell>
          <cell r="L7">
            <v>0</v>
          </cell>
          <cell r="M7">
            <v>55311787.229999997</v>
          </cell>
          <cell r="N7">
            <v>0</v>
          </cell>
          <cell r="O7">
            <v>55311787.229999997</v>
          </cell>
        </row>
        <row r="8">
          <cell r="D8">
            <v>5651425.4800000004</v>
          </cell>
          <cell r="E8">
            <v>123998.69</v>
          </cell>
          <cell r="F8">
            <v>14335534.23</v>
          </cell>
          <cell r="G8">
            <v>39175907.939999998</v>
          </cell>
          <cell r="H8">
            <v>3984707.9</v>
          </cell>
          <cell r="I8">
            <v>7204.94</v>
          </cell>
          <cell r="J8">
            <v>0</v>
          </cell>
          <cell r="K8">
            <v>0</v>
          </cell>
          <cell r="L8">
            <v>0</v>
          </cell>
          <cell r="M8">
            <v>63278779.18</v>
          </cell>
          <cell r="N8">
            <v>0</v>
          </cell>
          <cell r="O8">
            <v>63278779.18</v>
          </cell>
        </row>
        <row r="9">
          <cell r="D9">
            <v>43722.99</v>
          </cell>
          <cell r="E9">
            <v>0</v>
          </cell>
          <cell r="F9">
            <v>1582648.82</v>
          </cell>
          <cell r="G9">
            <v>2382513.65</v>
          </cell>
          <cell r="H9">
            <v>1959881.19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5968766.6500000004</v>
          </cell>
          <cell r="N9">
            <v>0</v>
          </cell>
          <cell r="O9">
            <v>5968766.6500000004</v>
          </cell>
        </row>
        <row r="10">
          <cell r="D10">
            <v>-400708.56</v>
          </cell>
          <cell r="E10">
            <v>-26402.86</v>
          </cell>
          <cell r="F10">
            <v>-3307695.81</v>
          </cell>
          <cell r="G10">
            <v>-9089445.1600000001</v>
          </cell>
          <cell r="H10">
            <v>-1110224.4099999999</v>
          </cell>
          <cell r="I10">
            <v>-1281.8</v>
          </cell>
          <cell r="J10">
            <v>0</v>
          </cell>
          <cell r="K10">
            <v>0</v>
          </cell>
          <cell r="L10">
            <v>0</v>
          </cell>
          <cell r="M10">
            <v>-13935758.600000001</v>
          </cell>
          <cell r="N10">
            <v>0</v>
          </cell>
          <cell r="O10">
            <v>-13935758.600000001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1214938.5799999998</v>
          </cell>
          <cell r="E14">
            <v>56827.07</v>
          </cell>
          <cell r="F14">
            <v>6456581.25</v>
          </cell>
          <cell r="G14">
            <v>14058418.449999999</v>
          </cell>
          <cell r="H14">
            <v>8018465.7299999995</v>
          </cell>
          <cell r="I14">
            <v>3702.11</v>
          </cell>
          <cell r="J14">
            <v>0</v>
          </cell>
          <cell r="K14">
            <v>0</v>
          </cell>
          <cell r="L14">
            <v>0</v>
          </cell>
          <cell r="M14">
            <v>29808933.190000001</v>
          </cell>
          <cell r="N14">
            <v>0</v>
          </cell>
          <cell r="O14">
            <v>29808933.190000001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1583283.96</v>
          </cell>
          <cell r="M15">
            <v>1583283.96</v>
          </cell>
          <cell r="N15">
            <v>0</v>
          </cell>
          <cell r="O15">
            <v>1583283.96</v>
          </cell>
        </row>
        <row r="16">
          <cell r="D16">
            <v>8496.2000000000007</v>
          </cell>
          <cell r="F16">
            <v>202.89</v>
          </cell>
          <cell r="G16">
            <v>22883.16</v>
          </cell>
          <cell r="H16">
            <v>4352239.8899999997</v>
          </cell>
          <cell r="M16">
            <v>4383822.1399999997</v>
          </cell>
          <cell r="N16">
            <v>0</v>
          </cell>
          <cell r="O16">
            <v>4383822.1399999997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1206442.3799999999</v>
          </cell>
          <cell r="E20">
            <v>56827.07</v>
          </cell>
          <cell r="F20">
            <v>6456378.3600000003</v>
          </cell>
          <cell r="G20">
            <v>14035535.289999999</v>
          </cell>
          <cell r="H20">
            <v>2082941.88</v>
          </cell>
          <cell r="I20">
            <v>3702.11</v>
          </cell>
          <cell r="M20">
            <v>23841827.09</v>
          </cell>
          <cell r="N20">
            <v>0</v>
          </cell>
          <cell r="O20">
            <v>23841827.09</v>
          </cell>
        </row>
        <row r="21">
          <cell r="D21">
            <v>1671564.48</v>
          </cell>
          <cell r="E21">
            <v>145993.42000000001</v>
          </cell>
          <cell r="F21">
            <v>6675969.1900000004</v>
          </cell>
          <cell r="G21">
            <v>16024083.52</v>
          </cell>
          <cell r="H21">
            <v>1416339.65</v>
          </cell>
          <cell r="I21">
            <v>2198.61</v>
          </cell>
          <cell r="M21">
            <v>25936148.869999997</v>
          </cell>
          <cell r="N21">
            <v>0</v>
          </cell>
          <cell r="O21">
            <v>25936148.869999997</v>
          </cell>
        </row>
        <row r="22">
          <cell r="D22">
            <v>14736949.26</v>
          </cell>
          <cell r="E22">
            <v>590935.28</v>
          </cell>
          <cell r="F22">
            <v>86803397.760000005</v>
          </cell>
          <cell r="G22">
            <v>150766226.92000002</v>
          </cell>
          <cell r="H22">
            <v>24773268.559999999</v>
          </cell>
          <cell r="I22">
            <v>32315.13</v>
          </cell>
          <cell r="J22">
            <v>0</v>
          </cell>
          <cell r="K22">
            <v>0</v>
          </cell>
          <cell r="L22">
            <v>0</v>
          </cell>
          <cell r="M22">
            <v>277703092.91000003</v>
          </cell>
          <cell r="O22">
            <v>277703092.91000003</v>
          </cell>
        </row>
        <row r="23">
          <cell r="D23">
            <v>1282810.6299999999</v>
          </cell>
          <cell r="E23">
            <v>15000</v>
          </cell>
          <cell r="F23">
            <v>1687836.6</v>
          </cell>
          <cell r="G23">
            <v>3507085.57</v>
          </cell>
          <cell r="H23">
            <v>3320873.7</v>
          </cell>
          <cell r="M23">
            <v>9813606.5</v>
          </cell>
          <cell r="N23">
            <v>0</v>
          </cell>
          <cell r="O23">
            <v>9813606.5</v>
          </cell>
        </row>
        <row r="24">
          <cell r="D24">
            <v>2293474.56</v>
          </cell>
          <cell r="E24">
            <v>322143.63</v>
          </cell>
          <cell r="F24">
            <v>11721819.539999999</v>
          </cell>
          <cell r="G24">
            <v>25276319.59</v>
          </cell>
          <cell r="H24">
            <v>3753312.87</v>
          </cell>
          <cell r="I24">
            <v>5711.64</v>
          </cell>
          <cell r="M24">
            <v>43372781.829999998</v>
          </cell>
          <cell r="N24">
            <v>0</v>
          </cell>
          <cell r="O24">
            <v>43372781.829999998</v>
          </cell>
        </row>
        <row r="25">
          <cell r="D25">
            <v>1430056.48</v>
          </cell>
          <cell r="E25">
            <v>0</v>
          </cell>
          <cell r="F25">
            <v>41383348.82</v>
          </cell>
          <cell r="G25">
            <v>53078910.439999998</v>
          </cell>
          <cell r="H25">
            <v>2276698.16</v>
          </cell>
          <cell r="M25">
            <v>98169013.899999991</v>
          </cell>
          <cell r="N25">
            <v>0</v>
          </cell>
          <cell r="O25">
            <v>98169013.899999991</v>
          </cell>
        </row>
        <row r="26">
          <cell r="D26">
            <v>9730607.5899999999</v>
          </cell>
          <cell r="E26">
            <v>253791.65</v>
          </cell>
          <cell r="F26">
            <v>32010392.800000001</v>
          </cell>
          <cell r="G26">
            <v>68903911.320000008</v>
          </cell>
          <cell r="H26">
            <v>15422383.829999998</v>
          </cell>
          <cell r="I26">
            <v>26603.49</v>
          </cell>
          <cell r="J26">
            <v>0</v>
          </cell>
          <cell r="K26">
            <v>0</v>
          </cell>
          <cell r="L26">
            <v>0</v>
          </cell>
          <cell r="M26">
            <v>126347690.68000001</v>
          </cell>
          <cell r="N26">
            <v>0</v>
          </cell>
          <cell r="O26">
            <v>126347690.68000001</v>
          </cell>
        </row>
        <row r="27">
          <cell r="D27">
            <v>9575986.6699999999</v>
          </cell>
          <cell r="E27">
            <v>253791.65</v>
          </cell>
          <cell r="F27">
            <v>29778872.050000001</v>
          </cell>
          <cell r="G27">
            <v>65009340.140000001</v>
          </cell>
          <cell r="H27">
            <v>8550867.5999999996</v>
          </cell>
          <cell r="I27">
            <v>26603.49</v>
          </cell>
          <cell r="M27">
            <v>113195461.59999999</v>
          </cell>
          <cell r="N27">
            <v>0</v>
          </cell>
          <cell r="O27">
            <v>113195461.59999999</v>
          </cell>
        </row>
        <row r="28">
          <cell r="D28">
            <v>154620.92000000001</v>
          </cell>
          <cell r="E28">
            <v>0</v>
          </cell>
          <cell r="F28">
            <v>2231520.75</v>
          </cell>
          <cell r="G28">
            <v>3894571.18</v>
          </cell>
          <cell r="H28">
            <v>6554857.7800000003</v>
          </cell>
          <cell r="M28">
            <v>12835570.629999999</v>
          </cell>
          <cell r="N28">
            <v>0</v>
          </cell>
          <cell r="O28">
            <v>12835570.629999999</v>
          </cell>
        </row>
        <row r="29">
          <cell r="H29">
            <v>316658.45</v>
          </cell>
          <cell r="M29">
            <v>316658.45</v>
          </cell>
          <cell r="N29">
            <v>0</v>
          </cell>
          <cell r="O29">
            <v>316658.45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9706227.1199999992</v>
          </cell>
          <cell r="E35">
            <v>963362.55</v>
          </cell>
          <cell r="F35">
            <v>-13800830.670000002</v>
          </cell>
          <cell r="G35">
            <v>13014885.069999993</v>
          </cell>
          <cell r="H35">
            <v>5264310.1700000018</v>
          </cell>
          <cell r="I35">
            <v>1162.9899999999943</v>
          </cell>
          <cell r="J35">
            <v>0</v>
          </cell>
          <cell r="K35">
            <v>0</v>
          </cell>
          <cell r="L35">
            <v>0</v>
          </cell>
          <cell r="M35">
            <v>15149117.230000019</v>
          </cell>
          <cell r="N35">
            <v>0</v>
          </cell>
          <cell r="O35">
            <v>15149117.230000019</v>
          </cell>
        </row>
        <row r="39">
          <cell r="M39">
            <v>54053251.140000001</v>
          </cell>
          <cell r="N39">
            <v>0</v>
          </cell>
          <cell r="O39">
            <v>54053251.140000001</v>
          </cell>
        </row>
        <row r="40">
          <cell r="M40">
            <v>34292975.600000001</v>
          </cell>
          <cell r="O40">
            <v>34292975.600000001</v>
          </cell>
        </row>
        <row r="41">
          <cell r="M41">
            <v>12298900.93</v>
          </cell>
          <cell r="O41">
            <v>12298900.93</v>
          </cell>
        </row>
        <row r="44">
          <cell r="M44">
            <v>2279962.33</v>
          </cell>
          <cell r="O44">
            <v>2279962.33</v>
          </cell>
        </row>
        <row r="45">
          <cell r="M45">
            <v>5181412.28</v>
          </cell>
          <cell r="O45">
            <v>5181412.28</v>
          </cell>
        </row>
        <row r="46">
          <cell r="M46">
            <v>14267213.41</v>
          </cell>
          <cell r="N46">
            <v>0</v>
          </cell>
          <cell r="O46">
            <v>14267213.41</v>
          </cell>
        </row>
        <row r="47">
          <cell r="M47">
            <v>999645.75</v>
          </cell>
          <cell r="O47">
            <v>999645.75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12698838.48</v>
          </cell>
          <cell r="O51">
            <v>12698838.48</v>
          </cell>
        </row>
        <row r="52">
          <cell r="M52">
            <v>568729.18000000005</v>
          </cell>
          <cell r="O52">
            <v>568729.18000000005</v>
          </cell>
        </row>
        <row r="53">
          <cell r="M53">
            <v>5102934.1899999995</v>
          </cell>
          <cell r="N53">
            <v>0</v>
          </cell>
          <cell r="O53">
            <v>5102934.1899999995</v>
          </cell>
        </row>
        <row r="54">
          <cell r="M54">
            <v>27888.68</v>
          </cell>
          <cell r="O54">
            <v>27888.68</v>
          </cell>
        </row>
        <row r="56">
          <cell r="M56">
            <v>5075045.51</v>
          </cell>
          <cell r="O56">
            <v>5075045.51</v>
          </cell>
        </row>
        <row r="57">
          <cell r="M57">
            <v>-29739854.689999983</v>
          </cell>
          <cell r="N57">
            <v>0</v>
          </cell>
          <cell r="O57">
            <v>-29739854.689999983</v>
          </cell>
        </row>
        <row r="59">
          <cell r="M59">
            <v>-29739854.690000001</v>
          </cell>
          <cell r="O59">
            <v>-29739854.690000001</v>
          </cell>
        </row>
        <row r="61">
          <cell r="M61">
            <v>-29739854.689999983</v>
          </cell>
          <cell r="O61">
            <v>-29739854.689999983</v>
          </cell>
        </row>
      </sheetData>
      <sheetData sheetId="25">
        <row r="3">
          <cell r="D3">
            <v>56778279.090000004</v>
          </cell>
          <cell r="E3">
            <v>407676.12</v>
          </cell>
          <cell r="F3">
            <v>102705492.09999999</v>
          </cell>
          <cell r="G3">
            <v>184318369.61000001</v>
          </cell>
          <cell r="H3">
            <v>10515829.42</v>
          </cell>
          <cell r="I3">
            <v>145013.40000000002</v>
          </cell>
          <cell r="J3">
            <v>0</v>
          </cell>
          <cell r="K3">
            <v>0</v>
          </cell>
          <cell r="L3">
            <v>381818.05</v>
          </cell>
          <cell r="M3">
            <v>355252477.79000002</v>
          </cell>
          <cell r="N3">
            <v>0</v>
          </cell>
          <cell r="O3">
            <v>355252477.79000002</v>
          </cell>
        </row>
        <row r="4">
          <cell r="D4">
            <v>22008172.640000001</v>
          </cell>
          <cell r="E4">
            <v>264479.87</v>
          </cell>
          <cell r="F4">
            <v>48315457</v>
          </cell>
          <cell r="G4">
            <v>94517911.010000005</v>
          </cell>
          <cell r="H4">
            <v>5119066.8899999997</v>
          </cell>
          <cell r="I4">
            <v>88336</v>
          </cell>
          <cell r="J4">
            <v>0</v>
          </cell>
          <cell r="K4">
            <v>0</v>
          </cell>
          <cell r="L4">
            <v>149648.81</v>
          </cell>
          <cell r="M4">
            <v>170463072.22</v>
          </cell>
          <cell r="N4">
            <v>0</v>
          </cell>
          <cell r="O4">
            <v>170463072.22</v>
          </cell>
        </row>
        <row r="5">
          <cell r="D5">
            <v>1940519.03</v>
          </cell>
          <cell r="E5">
            <v>45474.92</v>
          </cell>
          <cell r="F5">
            <v>3986062.08</v>
          </cell>
          <cell r="G5">
            <v>4806421.8899999997</v>
          </cell>
          <cell r="H5">
            <v>548575.17000000004</v>
          </cell>
          <cell r="I5">
            <v>9416.76</v>
          </cell>
          <cell r="J5">
            <v>0</v>
          </cell>
          <cell r="K5">
            <v>0</v>
          </cell>
          <cell r="L5">
            <v>0</v>
          </cell>
          <cell r="M5">
            <v>11336469.85</v>
          </cell>
          <cell r="N5">
            <v>0</v>
          </cell>
          <cell r="O5">
            <v>11336469.85</v>
          </cell>
        </row>
        <row r="6">
          <cell r="D6">
            <v>901588.93</v>
          </cell>
          <cell r="E6">
            <v>5779.5</v>
          </cell>
          <cell r="F6">
            <v>10717342.710000001</v>
          </cell>
          <cell r="G6">
            <v>13434294.109999999</v>
          </cell>
          <cell r="H6">
            <v>7050</v>
          </cell>
          <cell r="I6">
            <v>0</v>
          </cell>
          <cell r="J6">
            <v>0</v>
          </cell>
          <cell r="K6">
            <v>0</v>
          </cell>
          <cell r="L6">
            <v>9992.18</v>
          </cell>
          <cell r="M6">
            <v>25076047.43</v>
          </cell>
          <cell r="N6">
            <v>0</v>
          </cell>
          <cell r="O6">
            <v>25076047.43</v>
          </cell>
        </row>
        <row r="7">
          <cell r="D7">
            <v>13364555.850000001</v>
          </cell>
          <cell r="E7">
            <v>27093</v>
          </cell>
          <cell r="F7">
            <v>12751248.279999999</v>
          </cell>
          <cell r="G7">
            <v>29033428.219999999</v>
          </cell>
          <cell r="H7">
            <v>1186823.51</v>
          </cell>
          <cell r="I7">
            <v>22997.24</v>
          </cell>
          <cell r="J7">
            <v>0</v>
          </cell>
          <cell r="K7">
            <v>0</v>
          </cell>
          <cell r="L7">
            <v>10568.91</v>
          </cell>
          <cell r="M7">
            <v>56396715.009999998</v>
          </cell>
          <cell r="N7">
            <v>0</v>
          </cell>
          <cell r="O7">
            <v>56396715.009999998</v>
          </cell>
        </row>
        <row r="8">
          <cell r="D8">
            <v>6818506.3600000003</v>
          </cell>
          <cell r="E8">
            <v>15197.23</v>
          </cell>
          <cell r="F8">
            <v>12482893.449999999</v>
          </cell>
          <cell r="G8">
            <v>31093773.77</v>
          </cell>
          <cell r="H8">
            <v>1577114.18</v>
          </cell>
          <cell r="I8">
            <v>23913.25</v>
          </cell>
          <cell r="J8">
            <v>0</v>
          </cell>
          <cell r="K8">
            <v>0</v>
          </cell>
          <cell r="L8">
            <v>14940.81</v>
          </cell>
          <cell r="M8">
            <v>52026339.050000004</v>
          </cell>
          <cell r="N8">
            <v>0</v>
          </cell>
          <cell r="O8">
            <v>52026339.050000004</v>
          </cell>
        </row>
        <row r="9">
          <cell r="D9">
            <v>6746313.9400000004</v>
          </cell>
          <cell r="E9">
            <v>14000</v>
          </cell>
          <cell r="F9">
            <v>2071202.33</v>
          </cell>
          <cell r="G9">
            <v>2170007.86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11001524.129999999</v>
          </cell>
          <cell r="N9">
            <v>0</v>
          </cell>
          <cell r="O9">
            <v>11001524.129999999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-200264.45</v>
          </cell>
          <cell r="E13">
            <v>-2104.23</v>
          </cell>
          <cell r="F13">
            <v>-1802847.5</v>
          </cell>
          <cell r="G13">
            <v>-4230353.41</v>
          </cell>
          <cell r="H13">
            <v>-390290.67</v>
          </cell>
          <cell r="I13">
            <v>-916.01</v>
          </cell>
          <cell r="J13">
            <v>0</v>
          </cell>
          <cell r="K13">
            <v>0</v>
          </cell>
          <cell r="L13">
            <v>-4371.8999999999996</v>
          </cell>
          <cell r="M13">
            <v>-6631148.1699999999</v>
          </cell>
          <cell r="N13">
            <v>0</v>
          </cell>
          <cell r="O13">
            <v>-6631148.1699999999</v>
          </cell>
        </row>
        <row r="14">
          <cell r="D14">
            <v>15990331.810000002</v>
          </cell>
          <cell r="E14">
            <v>7328.5</v>
          </cell>
          <cell r="F14">
            <v>15252768.870000001</v>
          </cell>
          <cell r="G14">
            <v>26781123.380000003</v>
          </cell>
          <cell r="H14">
            <v>2108185.02</v>
          </cell>
          <cell r="I14">
            <v>12106.89</v>
          </cell>
          <cell r="J14">
            <v>0</v>
          </cell>
          <cell r="K14">
            <v>0</v>
          </cell>
          <cell r="L14">
            <v>63034.630000000005</v>
          </cell>
          <cell r="M14">
            <v>60214879.100000009</v>
          </cell>
          <cell r="N14">
            <v>0</v>
          </cell>
          <cell r="O14">
            <v>60214879.100000009</v>
          </cell>
        </row>
        <row r="15">
          <cell r="D15">
            <v>3496563.38</v>
          </cell>
          <cell r="E15">
            <v>4401.42</v>
          </cell>
          <cell r="F15">
            <v>7844858.9699999997</v>
          </cell>
          <cell r="G15">
            <v>15641826.720000001</v>
          </cell>
          <cell r="H15">
            <v>1527503.56</v>
          </cell>
          <cell r="I15">
            <v>7484.94</v>
          </cell>
          <cell r="J15">
            <v>0</v>
          </cell>
          <cell r="K15">
            <v>0</v>
          </cell>
          <cell r="L15">
            <v>15059.32</v>
          </cell>
          <cell r="M15">
            <v>28537698.310000002</v>
          </cell>
          <cell r="N15">
            <v>0</v>
          </cell>
          <cell r="O15">
            <v>28537698.310000002</v>
          </cell>
        </row>
        <row r="16">
          <cell r="D16">
            <v>11100418.810000001</v>
          </cell>
          <cell r="E16">
            <v>0</v>
          </cell>
          <cell r="F16">
            <v>2243382.86</v>
          </cell>
          <cell r="G16">
            <v>1574278.29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41522.870000000003</v>
          </cell>
          <cell r="M16">
            <v>14959602.83</v>
          </cell>
          <cell r="N16">
            <v>0</v>
          </cell>
          <cell r="O16">
            <v>14959602.83</v>
          </cell>
        </row>
        <row r="17">
          <cell r="D17">
            <v>1393349.62</v>
          </cell>
          <cell r="E17">
            <v>2927.08</v>
          </cell>
          <cell r="F17">
            <v>5164527.04</v>
          </cell>
          <cell r="G17">
            <v>9565018.3699999992</v>
          </cell>
          <cell r="H17">
            <v>580681.46</v>
          </cell>
          <cell r="I17">
            <v>4621.95</v>
          </cell>
          <cell r="J17">
            <v>0</v>
          </cell>
          <cell r="K17">
            <v>0</v>
          </cell>
          <cell r="L17">
            <v>6452.44</v>
          </cell>
          <cell r="M17">
            <v>16717577.959999999</v>
          </cell>
          <cell r="N17">
            <v>0</v>
          </cell>
          <cell r="O17">
            <v>16717577.959999999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2573110.83</v>
          </cell>
          <cell r="E21">
            <v>57520.33</v>
          </cell>
          <cell r="F21">
            <v>11682613.16</v>
          </cell>
          <cell r="G21">
            <v>15745191</v>
          </cell>
          <cell r="H21">
            <v>1546128.83</v>
          </cell>
          <cell r="I21">
            <v>12156.51</v>
          </cell>
          <cell r="J21">
            <v>0</v>
          </cell>
          <cell r="K21">
            <v>0</v>
          </cell>
          <cell r="L21">
            <v>148573.51999999999</v>
          </cell>
          <cell r="M21">
            <v>31765294.18</v>
          </cell>
          <cell r="N21">
            <v>0</v>
          </cell>
          <cell r="O21">
            <v>31765294.18</v>
          </cell>
        </row>
        <row r="22">
          <cell r="D22">
            <v>53657560.629999995</v>
          </cell>
          <cell r="E22">
            <v>237212.44</v>
          </cell>
          <cell r="F22">
            <v>99248337.090000004</v>
          </cell>
          <cell r="G22">
            <v>160120433.88</v>
          </cell>
          <cell r="H22">
            <v>7700252.959999999</v>
          </cell>
          <cell r="I22">
            <v>77158.44</v>
          </cell>
          <cell r="J22">
            <v>0</v>
          </cell>
          <cell r="K22">
            <v>0</v>
          </cell>
          <cell r="L22">
            <v>266147.56</v>
          </cell>
          <cell r="M22">
            <v>321307102.99999994</v>
          </cell>
          <cell r="O22">
            <v>321307102.99999994</v>
          </cell>
        </row>
        <row r="23">
          <cell r="D23">
            <v>10562798.550000001</v>
          </cell>
          <cell r="E23">
            <v>138812.82</v>
          </cell>
          <cell r="F23">
            <v>14906024.01</v>
          </cell>
          <cell r="G23">
            <v>29750949.52</v>
          </cell>
          <cell r="H23">
            <v>3151849.83</v>
          </cell>
          <cell r="I23">
            <v>26500.65</v>
          </cell>
          <cell r="J23">
            <v>0</v>
          </cell>
          <cell r="K23">
            <v>0</v>
          </cell>
          <cell r="L23">
            <v>149648.81</v>
          </cell>
          <cell r="M23">
            <v>58686584.190000005</v>
          </cell>
          <cell r="N23">
            <v>0</v>
          </cell>
          <cell r="O23">
            <v>58686584.190000005</v>
          </cell>
        </row>
        <row r="24">
          <cell r="D24">
            <v>2808736.9</v>
          </cell>
          <cell r="E24">
            <v>60565.88</v>
          </cell>
          <cell r="F24">
            <v>9660448.8499999996</v>
          </cell>
          <cell r="G24">
            <v>18039164.34</v>
          </cell>
          <cell r="H24">
            <v>1155620.19</v>
          </cell>
          <cell r="I24">
            <v>19208.21</v>
          </cell>
          <cell r="J24">
            <v>0</v>
          </cell>
          <cell r="K24">
            <v>0</v>
          </cell>
          <cell r="L24">
            <v>34378.21</v>
          </cell>
          <cell r="M24">
            <v>31778122.580000002</v>
          </cell>
          <cell r="N24">
            <v>0</v>
          </cell>
          <cell r="O24">
            <v>31778122.580000002</v>
          </cell>
        </row>
        <row r="25">
          <cell r="D25">
            <v>2997129.69</v>
          </cell>
          <cell r="E25">
            <v>19265</v>
          </cell>
          <cell r="F25">
            <v>35535069.289999999</v>
          </cell>
          <cell r="G25">
            <v>44588048.859999999</v>
          </cell>
          <cell r="H25">
            <v>23500</v>
          </cell>
          <cell r="J25">
            <v>0</v>
          </cell>
          <cell r="K25">
            <v>0</v>
          </cell>
          <cell r="L25">
            <v>9992.18</v>
          </cell>
          <cell r="M25">
            <v>83173005.020000011</v>
          </cell>
          <cell r="N25">
            <v>0</v>
          </cell>
          <cell r="O25">
            <v>83173005.020000011</v>
          </cell>
        </row>
        <row r="26">
          <cell r="D26">
            <v>37288895.489999995</v>
          </cell>
          <cell r="E26">
            <v>18568.740000000002</v>
          </cell>
          <cell r="F26">
            <v>39146794.939999998</v>
          </cell>
          <cell r="G26">
            <v>67742271.159999996</v>
          </cell>
          <cell r="H26">
            <v>3369282.94</v>
          </cell>
          <cell r="I26">
            <v>31449.58</v>
          </cell>
          <cell r="J26">
            <v>0</v>
          </cell>
          <cell r="K26">
            <v>0</v>
          </cell>
          <cell r="L26">
            <v>72128.36</v>
          </cell>
          <cell r="M26">
            <v>147669391.21000001</v>
          </cell>
          <cell r="N26">
            <v>0</v>
          </cell>
          <cell r="O26">
            <v>147669391.21000001</v>
          </cell>
        </row>
        <row r="27">
          <cell r="D27">
            <v>12710398.6</v>
          </cell>
          <cell r="E27">
            <v>16587.97</v>
          </cell>
          <cell r="F27">
            <v>29559804.949999999</v>
          </cell>
          <cell r="G27">
            <v>58221010.509999998</v>
          </cell>
          <cell r="H27">
            <v>3250351.34</v>
          </cell>
          <cell r="I27">
            <v>28746.84</v>
          </cell>
          <cell r="J27">
            <v>0</v>
          </cell>
          <cell r="K27">
            <v>0</v>
          </cell>
          <cell r="L27">
            <v>30605.49</v>
          </cell>
          <cell r="M27">
            <v>103817505.7</v>
          </cell>
          <cell r="N27">
            <v>0</v>
          </cell>
          <cell r="O27">
            <v>103817505.7</v>
          </cell>
        </row>
        <row r="28">
          <cell r="D28">
            <v>23388999.449999999</v>
          </cell>
          <cell r="E28">
            <v>0</v>
          </cell>
          <cell r="F28">
            <v>7429642.3799999999</v>
          </cell>
          <cell r="G28">
            <v>5247590.95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41522.870000000003</v>
          </cell>
          <cell r="M28">
            <v>36107755.649999999</v>
          </cell>
          <cell r="N28">
            <v>0</v>
          </cell>
          <cell r="O28">
            <v>36107755.649999999</v>
          </cell>
        </row>
        <row r="29">
          <cell r="D29">
            <v>1189497.44</v>
          </cell>
          <cell r="E29">
            <v>1980.77</v>
          </cell>
          <cell r="F29">
            <v>2157347.61</v>
          </cell>
          <cell r="G29">
            <v>4273669.7</v>
          </cell>
          <cell r="H29">
            <v>118931.6</v>
          </cell>
          <cell r="I29">
            <v>2702.74</v>
          </cell>
          <cell r="J29">
            <v>0</v>
          </cell>
          <cell r="K29">
            <v>0</v>
          </cell>
          <cell r="L29">
            <v>0</v>
          </cell>
          <cell r="M29">
            <v>7744129.8599999994</v>
          </cell>
          <cell r="N29">
            <v>0</v>
          </cell>
          <cell r="O29">
            <v>7744129.8599999994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3120718.4600000083</v>
          </cell>
          <cell r="E35">
            <v>170463.68</v>
          </cell>
          <cell r="F35">
            <v>3457155.0099999905</v>
          </cell>
          <cell r="G35">
            <v>24197935.730000019</v>
          </cell>
          <cell r="H35">
            <v>2815576.4600000009</v>
          </cell>
          <cell r="I35">
            <v>67854.960000000021</v>
          </cell>
          <cell r="J35">
            <v>0</v>
          </cell>
          <cell r="K35">
            <v>0</v>
          </cell>
          <cell r="L35">
            <v>115670.48999999999</v>
          </cell>
          <cell r="M35">
            <v>33945374.790000081</v>
          </cell>
          <cell r="N35">
            <v>0</v>
          </cell>
          <cell r="O35">
            <v>33945374.790000081</v>
          </cell>
        </row>
        <row r="39">
          <cell r="M39">
            <v>33415093.040000003</v>
          </cell>
          <cell r="N39">
            <v>0</v>
          </cell>
          <cell r="O39">
            <v>33415093.040000003</v>
          </cell>
        </row>
        <row r="40">
          <cell r="M40">
            <v>24704349.129999999</v>
          </cell>
          <cell r="O40">
            <v>24704349.129999999</v>
          </cell>
        </row>
        <row r="41">
          <cell r="M41">
            <v>7123601.4400000004</v>
          </cell>
          <cell r="O41">
            <v>7123601.4400000004</v>
          </cell>
        </row>
        <row r="42">
          <cell r="M42">
            <v>0</v>
          </cell>
          <cell r="O42">
            <v>0</v>
          </cell>
        </row>
        <row r="43">
          <cell r="M43">
            <v>366000.78</v>
          </cell>
          <cell r="O43">
            <v>366000.78</v>
          </cell>
        </row>
        <row r="45">
          <cell r="M45">
            <v>1221141.69</v>
          </cell>
          <cell r="O45">
            <v>1221141.69</v>
          </cell>
        </row>
        <row r="46">
          <cell r="M46">
            <v>27713172.779999997</v>
          </cell>
          <cell r="N46">
            <v>0</v>
          </cell>
          <cell r="O46">
            <v>27713172.779999997</v>
          </cell>
        </row>
        <row r="47">
          <cell r="M47">
            <v>5553117.79</v>
          </cell>
          <cell r="O47">
            <v>5553117.79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22080092.399999999</v>
          </cell>
          <cell r="O51">
            <v>22080092.399999999</v>
          </cell>
        </row>
        <row r="52">
          <cell r="M52">
            <v>79962.59</v>
          </cell>
          <cell r="O52">
            <v>79962.59</v>
          </cell>
        </row>
        <row r="53">
          <cell r="M53">
            <v>7814756.7599999998</v>
          </cell>
          <cell r="N53">
            <v>0</v>
          </cell>
          <cell r="O53">
            <v>7814756.7599999998</v>
          </cell>
        </row>
        <row r="54">
          <cell r="M54">
            <v>988.85</v>
          </cell>
          <cell r="O54">
            <v>988.85</v>
          </cell>
        </row>
        <row r="55">
          <cell r="M55">
            <v>0</v>
          </cell>
          <cell r="O55">
            <v>0</v>
          </cell>
        </row>
        <row r="56">
          <cell r="M56">
            <v>7813767.9100000001</v>
          </cell>
          <cell r="O56">
            <v>7813767.9100000001</v>
          </cell>
        </row>
        <row r="57">
          <cell r="M57">
            <v>20428697.770000078</v>
          </cell>
          <cell r="N57">
            <v>0</v>
          </cell>
          <cell r="O57">
            <v>20428697.770000078</v>
          </cell>
        </row>
        <row r="59">
          <cell r="M59">
            <v>20428697.770000078</v>
          </cell>
          <cell r="O59">
            <v>20428697.770000078</v>
          </cell>
        </row>
        <row r="60">
          <cell r="M60">
            <v>4810736.2700000005</v>
          </cell>
          <cell r="O60">
            <v>4810736.2700000005</v>
          </cell>
        </row>
        <row r="61">
          <cell r="M61">
            <v>15617961.500000078</v>
          </cell>
          <cell r="O61">
            <v>15617961.500000078</v>
          </cell>
        </row>
      </sheetData>
      <sheetData sheetId="26">
        <row r="3">
          <cell r="D3">
            <v>39241.5</v>
          </cell>
          <cell r="E3">
            <v>0</v>
          </cell>
          <cell r="F3">
            <v>2755884.73</v>
          </cell>
          <cell r="G3">
            <v>2573552.15</v>
          </cell>
          <cell r="H3">
            <v>952.38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5369630.7599999998</v>
          </cell>
          <cell r="N3">
            <v>0</v>
          </cell>
          <cell r="O3">
            <v>5369630.7599999998</v>
          </cell>
        </row>
        <row r="4">
          <cell r="D4">
            <v>36633</v>
          </cell>
          <cell r="F4">
            <v>2654372.35</v>
          </cell>
          <cell r="G4">
            <v>1867791.31</v>
          </cell>
          <cell r="H4">
            <v>860</v>
          </cell>
          <cell r="M4">
            <v>4559656.66</v>
          </cell>
          <cell r="N4">
            <v>0</v>
          </cell>
          <cell r="O4">
            <v>4559656.66</v>
          </cell>
        </row>
        <row r="5">
          <cell r="G5">
            <v>28343</v>
          </cell>
          <cell r="M5">
            <v>28343</v>
          </cell>
          <cell r="N5">
            <v>0</v>
          </cell>
          <cell r="O5">
            <v>28343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30410.13</v>
          </cell>
          <cell r="G14">
            <v>137455.5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167865.63</v>
          </cell>
          <cell r="N14">
            <v>0</v>
          </cell>
          <cell r="O14">
            <v>167865.63</v>
          </cell>
        </row>
        <row r="15">
          <cell r="G15">
            <v>107473.4</v>
          </cell>
          <cell r="M15">
            <v>107473.4</v>
          </cell>
          <cell r="N15">
            <v>0</v>
          </cell>
          <cell r="O15">
            <v>107473.4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F20">
            <v>30410.13</v>
          </cell>
          <cell r="G20">
            <v>29982.1</v>
          </cell>
          <cell r="M20">
            <v>60392.229999999996</v>
          </cell>
          <cell r="N20">
            <v>0</v>
          </cell>
          <cell r="O20">
            <v>60392.229999999996</v>
          </cell>
        </row>
        <row r="21">
          <cell r="D21">
            <v>2608.5</v>
          </cell>
          <cell r="F21">
            <v>71102.25</v>
          </cell>
          <cell r="G21">
            <v>539962.34</v>
          </cell>
          <cell r="H21">
            <v>92.38</v>
          </cell>
          <cell r="M21">
            <v>613765.47</v>
          </cell>
          <cell r="N21">
            <v>0</v>
          </cell>
          <cell r="O21">
            <v>613765.47</v>
          </cell>
        </row>
        <row r="22">
          <cell r="D22">
            <v>349830.71</v>
          </cell>
          <cell r="E22">
            <v>0</v>
          </cell>
          <cell r="F22">
            <v>2077119.5899999999</v>
          </cell>
          <cell r="G22">
            <v>2834487.94</v>
          </cell>
          <cell r="H22">
            <v>73307.23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5334745.4700000007</v>
          </cell>
          <cell r="O22">
            <v>5334745.4700000007</v>
          </cell>
        </row>
        <row r="23">
          <cell r="F23">
            <v>0</v>
          </cell>
          <cell r="G23">
            <v>141719.70000000001</v>
          </cell>
          <cell r="M23">
            <v>141719.70000000001</v>
          </cell>
          <cell r="N23">
            <v>0</v>
          </cell>
          <cell r="O23">
            <v>141719.70000000001</v>
          </cell>
        </row>
        <row r="24">
          <cell r="F24">
            <v>33770.68</v>
          </cell>
          <cell r="G24">
            <v>36314.92</v>
          </cell>
          <cell r="M24">
            <v>70085.600000000006</v>
          </cell>
          <cell r="N24">
            <v>0</v>
          </cell>
          <cell r="O24">
            <v>70085.600000000006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35903</v>
          </cell>
          <cell r="E26">
            <v>0</v>
          </cell>
          <cell r="F26">
            <v>1673075.2</v>
          </cell>
          <cell r="G26">
            <v>2286179.61</v>
          </cell>
          <cell r="H26">
            <v>862.36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3996020.1699999995</v>
          </cell>
          <cell r="N26">
            <v>0</v>
          </cell>
          <cell r="O26">
            <v>3996020.1699999995</v>
          </cell>
        </row>
        <row r="27">
          <cell r="D27">
            <v>35903</v>
          </cell>
          <cell r="F27">
            <v>1658075.2</v>
          </cell>
          <cell r="G27">
            <v>2056535.39</v>
          </cell>
          <cell r="H27">
            <v>862.36</v>
          </cell>
          <cell r="M27">
            <v>3751375.9499999997</v>
          </cell>
          <cell r="N27">
            <v>0</v>
          </cell>
          <cell r="O27">
            <v>3751375.9499999997</v>
          </cell>
        </row>
        <row r="28">
          <cell r="F28">
            <v>15000</v>
          </cell>
          <cell r="G28">
            <v>208150.02</v>
          </cell>
          <cell r="M28">
            <v>223150.02</v>
          </cell>
          <cell r="N28">
            <v>0</v>
          </cell>
          <cell r="O28">
            <v>223150.02</v>
          </cell>
        </row>
        <row r="29">
          <cell r="F29">
            <v>0</v>
          </cell>
          <cell r="G29">
            <v>21494.2</v>
          </cell>
          <cell r="M29">
            <v>21494.2</v>
          </cell>
          <cell r="N29">
            <v>0</v>
          </cell>
          <cell r="O29">
            <v>21494.2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313927.71000000002</v>
          </cell>
          <cell r="E34">
            <v>0</v>
          </cell>
          <cell r="F34">
            <v>370273.71</v>
          </cell>
          <cell r="G34">
            <v>370273.71</v>
          </cell>
          <cell r="H34">
            <v>72444.87</v>
          </cell>
          <cell r="I34">
            <v>0</v>
          </cell>
          <cell r="L34">
            <v>0</v>
          </cell>
          <cell r="M34">
            <v>1126920</v>
          </cell>
          <cell r="N34">
            <v>0</v>
          </cell>
          <cell r="O34">
            <v>1126920</v>
          </cell>
        </row>
        <row r="35">
          <cell r="D35">
            <v>-310589.21000000002</v>
          </cell>
          <cell r="E35">
            <v>0</v>
          </cell>
          <cell r="F35">
            <v>678765.14000000013</v>
          </cell>
          <cell r="G35">
            <v>-260935.79000000004</v>
          </cell>
          <cell r="H35">
            <v>-72354.849999999991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34885.289999999106</v>
          </cell>
          <cell r="N35">
            <v>0</v>
          </cell>
          <cell r="O35">
            <v>34885.289999999106</v>
          </cell>
        </row>
        <row r="39">
          <cell r="M39">
            <v>5208781.87</v>
          </cell>
          <cell r="N39">
            <v>0</v>
          </cell>
          <cell r="O39">
            <v>5208781.87</v>
          </cell>
        </row>
        <row r="40">
          <cell r="M40">
            <v>2459849.9700000002</v>
          </cell>
          <cell r="O40">
            <v>2459849.9700000002</v>
          </cell>
        </row>
        <row r="41">
          <cell r="M41">
            <v>1707219.21</v>
          </cell>
          <cell r="O41">
            <v>1707219.21</v>
          </cell>
        </row>
        <row r="42">
          <cell r="M42">
            <v>302202.84999999998</v>
          </cell>
          <cell r="O42">
            <v>302202.84999999998</v>
          </cell>
        </row>
        <row r="43">
          <cell r="M43">
            <v>674156.45</v>
          </cell>
          <cell r="O43">
            <v>674156.45</v>
          </cell>
        </row>
        <row r="44">
          <cell r="M44">
            <v>17533.02</v>
          </cell>
          <cell r="O44">
            <v>17533.02</v>
          </cell>
        </row>
        <row r="45">
          <cell r="M45">
            <v>47820.37</v>
          </cell>
          <cell r="O45">
            <v>47820.37</v>
          </cell>
        </row>
        <row r="46">
          <cell r="M46">
            <v>2014205.66</v>
          </cell>
          <cell r="N46">
            <v>0</v>
          </cell>
          <cell r="O46">
            <v>2014205.66</v>
          </cell>
        </row>
        <row r="47">
          <cell r="M47">
            <v>174727.27</v>
          </cell>
          <cell r="O47">
            <v>174727.27</v>
          </cell>
        </row>
        <row r="51">
          <cell r="M51">
            <v>1837831.15</v>
          </cell>
          <cell r="O51">
            <v>1837831.15</v>
          </cell>
        </row>
        <row r="52">
          <cell r="M52">
            <v>1647.24</v>
          </cell>
          <cell r="O52">
            <v>1647.24</v>
          </cell>
        </row>
        <row r="53">
          <cell r="M53">
            <v>202121.4</v>
          </cell>
          <cell r="N53">
            <v>0</v>
          </cell>
          <cell r="O53">
            <v>0</v>
          </cell>
        </row>
        <row r="54">
          <cell r="M54">
            <v>161606.69</v>
          </cell>
        </row>
        <row r="55">
          <cell r="M55">
            <v>40514.71</v>
          </cell>
        </row>
        <row r="57">
          <cell r="M57">
            <v>-3321297.61</v>
          </cell>
          <cell r="N57">
            <v>0</v>
          </cell>
          <cell r="O57">
            <v>-3321297.61</v>
          </cell>
        </row>
        <row r="59">
          <cell r="M59">
            <v>-3321297.61</v>
          </cell>
          <cell r="O59">
            <v>-3321297.61</v>
          </cell>
        </row>
        <row r="61">
          <cell r="M61">
            <v>-3321297.61</v>
          </cell>
          <cell r="O61">
            <v>-3321297.61</v>
          </cell>
        </row>
      </sheetData>
      <sheetData sheetId="27">
        <row r="3">
          <cell r="D3">
            <v>524152.4</v>
          </cell>
          <cell r="E3">
            <v>115599.93</v>
          </cell>
          <cell r="F3">
            <v>1127871.0799999998</v>
          </cell>
          <cell r="G3">
            <v>2911766.69</v>
          </cell>
          <cell r="H3">
            <v>41181.86</v>
          </cell>
          <cell r="I3">
            <v>157467.6</v>
          </cell>
          <cell r="J3">
            <v>0</v>
          </cell>
          <cell r="K3">
            <v>0</v>
          </cell>
          <cell r="L3">
            <v>0</v>
          </cell>
          <cell r="M3">
            <v>4878039.5599999996</v>
          </cell>
          <cell r="N3">
            <v>0</v>
          </cell>
          <cell r="O3">
            <v>4878039.5599999996</v>
          </cell>
        </row>
        <row r="4">
          <cell r="D4">
            <v>360082.55</v>
          </cell>
          <cell r="E4">
            <v>34372.6</v>
          </cell>
          <cell r="F4">
            <v>819989.82</v>
          </cell>
          <cell r="G4">
            <v>1737626.58</v>
          </cell>
          <cell r="H4">
            <v>13575.94</v>
          </cell>
          <cell r="I4">
            <v>14593.85</v>
          </cell>
          <cell r="M4">
            <v>2980241.34</v>
          </cell>
          <cell r="N4">
            <v>0</v>
          </cell>
          <cell r="O4">
            <v>2980241.34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128043.36000000002</v>
          </cell>
          <cell r="E7">
            <v>77194.929999999993</v>
          </cell>
          <cell r="F7">
            <v>307880.77</v>
          </cell>
          <cell r="G7">
            <v>561625.30000000005</v>
          </cell>
          <cell r="H7">
            <v>23106.19</v>
          </cell>
          <cell r="I7">
            <v>141218.04999999999</v>
          </cell>
          <cell r="J7">
            <v>0</v>
          </cell>
          <cell r="K7">
            <v>0</v>
          </cell>
          <cell r="L7">
            <v>0</v>
          </cell>
          <cell r="M7">
            <v>1239068.6000000001</v>
          </cell>
          <cell r="N7">
            <v>0</v>
          </cell>
          <cell r="O7">
            <v>1239068.6000000001</v>
          </cell>
        </row>
        <row r="8">
          <cell r="D8">
            <v>70149.570000000007</v>
          </cell>
          <cell r="E8">
            <v>77194.929999999993</v>
          </cell>
          <cell r="H8">
            <v>4106.1899999999996</v>
          </cell>
          <cell r="I8">
            <v>141218.04999999999</v>
          </cell>
          <cell r="M8">
            <v>292668.74</v>
          </cell>
          <cell r="N8">
            <v>0</v>
          </cell>
          <cell r="O8">
            <v>292668.74</v>
          </cell>
        </row>
        <row r="9">
          <cell r="D9">
            <v>57893.79</v>
          </cell>
          <cell r="E9">
            <v>0</v>
          </cell>
          <cell r="F9">
            <v>307880.77</v>
          </cell>
          <cell r="G9">
            <v>561625.30000000005</v>
          </cell>
          <cell r="H9">
            <v>19000</v>
          </cell>
          <cell r="I9">
            <v>0</v>
          </cell>
          <cell r="M9">
            <v>946399.8600000001</v>
          </cell>
          <cell r="N9">
            <v>0</v>
          </cell>
          <cell r="O9">
            <v>946399.8600000001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3090.84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3090.84</v>
          </cell>
          <cell r="N14">
            <v>0</v>
          </cell>
          <cell r="O14">
            <v>3090.84</v>
          </cell>
        </row>
        <row r="15">
          <cell r="H15">
            <v>3090.84</v>
          </cell>
          <cell r="M15">
            <v>3090.84</v>
          </cell>
          <cell r="N15">
            <v>0</v>
          </cell>
          <cell r="O15">
            <v>3090.84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36026.49</v>
          </cell>
          <cell r="E21">
            <v>4032.4</v>
          </cell>
          <cell r="F21">
            <v>0.49</v>
          </cell>
          <cell r="G21">
            <v>612514.81000000006</v>
          </cell>
          <cell r="H21">
            <v>1408.89</v>
          </cell>
          <cell r="I21">
            <v>1655.7</v>
          </cell>
          <cell r="M21">
            <v>655638.78</v>
          </cell>
          <cell r="N21">
            <v>0</v>
          </cell>
          <cell r="O21">
            <v>655638.78</v>
          </cell>
        </row>
        <row r="22">
          <cell r="D22">
            <v>757023.92999999993</v>
          </cell>
          <cell r="E22">
            <v>2142.86</v>
          </cell>
          <cell r="F22">
            <v>2294312.84</v>
          </cell>
          <cell r="G22">
            <v>3001161.42</v>
          </cell>
          <cell r="H22">
            <v>28358.98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6083000.0300000003</v>
          </cell>
          <cell r="O22">
            <v>6083000.0300000003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F25">
            <v>1394413.15</v>
          </cell>
          <cell r="G25">
            <v>700944.58</v>
          </cell>
          <cell r="M25">
            <v>2095357.73</v>
          </cell>
          <cell r="N25">
            <v>0</v>
          </cell>
          <cell r="O25">
            <v>2095357.73</v>
          </cell>
        </row>
        <row r="26">
          <cell r="D26">
            <v>264480.93</v>
          </cell>
          <cell r="E26">
            <v>2142.86</v>
          </cell>
          <cell r="F26">
            <v>899899.69000000006</v>
          </cell>
          <cell r="G26">
            <v>1807673.84</v>
          </cell>
          <cell r="H26">
            <v>28358.98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3002556.3000000003</v>
          </cell>
          <cell r="N26">
            <v>0</v>
          </cell>
          <cell r="O26">
            <v>3002556.3000000003</v>
          </cell>
        </row>
        <row r="27">
          <cell r="D27">
            <v>205956.96</v>
          </cell>
          <cell r="E27">
            <v>2142.86</v>
          </cell>
          <cell r="F27">
            <v>553038.92000000004</v>
          </cell>
          <cell r="G27">
            <v>1230047.82</v>
          </cell>
          <cell r="H27">
            <v>9358.98</v>
          </cell>
          <cell r="M27">
            <v>2000545.54</v>
          </cell>
          <cell r="N27">
            <v>0</v>
          </cell>
          <cell r="O27">
            <v>2000545.54</v>
          </cell>
        </row>
        <row r="28">
          <cell r="D28">
            <v>58523.97</v>
          </cell>
          <cell r="F28">
            <v>346860.77</v>
          </cell>
          <cell r="G28">
            <v>577626.02</v>
          </cell>
          <cell r="H28">
            <v>19000</v>
          </cell>
          <cell r="M28">
            <v>1002010.76</v>
          </cell>
          <cell r="N28">
            <v>0</v>
          </cell>
          <cell r="O28">
            <v>1002010.76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492543</v>
          </cell>
          <cell r="E34">
            <v>0</v>
          </cell>
          <cell r="G34">
            <v>492543</v>
          </cell>
          <cell r="H34">
            <v>0</v>
          </cell>
          <cell r="I34">
            <v>0</v>
          </cell>
          <cell r="L34">
            <v>0</v>
          </cell>
          <cell r="M34">
            <v>985086</v>
          </cell>
          <cell r="N34">
            <v>0</v>
          </cell>
          <cell r="O34">
            <v>985086</v>
          </cell>
        </row>
        <row r="35">
          <cell r="D35">
            <v>-232871.52999999991</v>
          </cell>
          <cell r="E35">
            <v>113457.06999999999</v>
          </cell>
          <cell r="F35">
            <v>-1166441.76</v>
          </cell>
          <cell r="G35">
            <v>-89394.729999999981</v>
          </cell>
          <cell r="H35">
            <v>12822.880000000001</v>
          </cell>
          <cell r="I35">
            <v>157467.6</v>
          </cell>
          <cell r="J35">
            <v>0</v>
          </cell>
          <cell r="K35">
            <v>0</v>
          </cell>
          <cell r="L35">
            <v>0</v>
          </cell>
          <cell r="M35">
            <v>-1204960.4700000007</v>
          </cell>
          <cell r="N35">
            <v>0</v>
          </cell>
          <cell r="O35">
            <v>-1204960.4700000007</v>
          </cell>
        </row>
        <row r="39">
          <cell r="M39">
            <v>7770658.8400000008</v>
          </cell>
          <cell r="N39">
            <v>0</v>
          </cell>
          <cell r="O39">
            <v>7770658.8400000008</v>
          </cell>
        </row>
        <row r="40">
          <cell r="M40">
            <v>6236203.7800000003</v>
          </cell>
          <cell r="O40">
            <v>6236203.7800000003</v>
          </cell>
        </row>
        <row r="41">
          <cell r="M41">
            <v>1033232.74</v>
          </cell>
          <cell r="O41">
            <v>1033232.74</v>
          </cell>
        </row>
        <row r="43">
          <cell r="M43">
            <v>419644.53</v>
          </cell>
          <cell r="O43">
            <v>419644.53</v>
          </cell>
        </row>
        <row r="45">
          <cell r="M45">
            <v>81577.789999999994</v>
          </cell>
          <cell r="O45">
            <v>81577.789999999994</v>
          </cell>
        </row>
        <row r="46">
          <cell r="M46">
            <v>6940688.8900000006</v>
          </cell>
          <cell r="N46">
            <v>0</v>
          </cell>
          <cell r="O46">
            <v>6940688.8900000006</v>
          </cell>
        </row>
        <row r="47">
          <cell r="M47">
            <v>980641.12</v>
          </cell>
          <cell r="O47">
            <v>980641.12</v>
          </cell>
        </row>
        <row r="51">
          <cell r="M51">
            <v>778660.77</v>
          </cell>
          <cell r="O51">
            <v>778660.77</v>
          </cell>
        </row>
        <row r="52">
          <cell r="M52">
            <v>5181387</v>
          </cell>
          <cell r="O52">
            <v>5181387</v>
          </cell>
        </row>
        <row r="53">
          <cell r="M53">
            <v>667719.1399999999</v>
          </cell>
          <cell r="N53">
            <v>0</v>
          </cell>
          <cell r="O53">
            <v>667719.1399999999</v>
          </cell>
        </row>
        <row r="54">
          <cell r="M54">
            <v>267066.09999999998</v>
          </cell>
          <cell r="O54">
            <v>267066.09999999998</v>
          </cell>
        </row>
        <row r="56">
          <cell r="M56">
            <v>400653.04</v>
          </cell>
          <cell r="O56">
            <v>400653.04</v>
          </cell>
        </row>
        <row r="57">
          <cell r="M57">
            <v>-2702649.5600000015</v>
          </cell>
          <cell r="N57">
            <v>0</v>
          </cell>
          <cell r="O57">
            <v>-2702649.5600000015</v>
          </cell>
        </row>
        <row r="59">
          <cell r="M59">
            <v>-2702649.56</v>
          </cell>
          <cell r="O59">
            <v>-2702649.56</v>
          </cell>
        </row>
        <row r="60">
          <cell r="M60">
            <v>0</v>
          </cell>
          <cell r="O60">
            <v>0</v>
          </cell>
        </row>
        <row r="61">
          <cell r="M61">
            <v>-2702649.5600000015</v>
          </cell>
          <cell r="O61">
            <v>-2702649.5600000015</v>
          </cell>
        </row>
      </sheetData>
      <sheetData sheetId="28">
        <row r="3">
          <cell r="D3">
            <v>14112639.470000001</v>
          </cell>
          <cell r="E3">
            <v>293146.46000000002</v>
          </cell>
          <cell r="F3">
            <v>118842462.40000001</v>
          </cell>
          <cell r="G3">
            <v>81566135.140000001</v>
          </cell>
          <cell r="H3">
            <v>54276456.260000005</v>
          </cell>
          <cell r="I3">
            <v>299631.63</v>
          </cell>
          <cell r="J3">
            <v>0</v>
          </cell>
          <cell r="K3">
            <v>0</v>
          </cell>
          <cell r="L3">
            <v>810038.34999999986</v>
          </cell>
          <cell r="M3">
            <v>270200509.71000004</v>
          </cell>
          <cell r="N3">
            <v>0</v>
          </cell>
          <cell r="O3">
            <v>270200509.71000004</v>
          </cell>
        </row>
        <row r="4">
          <cell r="D4">
            <v>8107623.6799999997</v>
          </cell>
          <cell r="E4">
            <v>142209.65</v>
          </cell>
          <cell r="F4">
            <v>35987717.950000003</v>
          </cell>
          <cell r="G4">
            <v>37481196.990000002</v>
          </cell>
          <cell r="H4">
            <v>9044994.4399999995</v>
          </cell>
          <cell r="I4">
            <v>222290.26</v>
          </cell>
          <cell r="L4">
            <v>362137.59</v>
          </cell>
          <cell r="M4">
            <v>91348170.560000017</v>
          </cell>
          <cell r="N4">
            <v>0</v>
          </cell>
          <cell r="O4">
            <v>91348170.560000017</v>
          </cell>
        </row>
        <row r="5">
          <cell r="D5">
            <v>516280.47</v>
          </cell>
          <cell r="E5">
            <v>14221.32</v>
          </cell>
          <cell r="F5">
            <v>3576434.93</v>
          </cell>
          <cell r="G5">
            <v>3697268.26</v>
          </cell>
          <cell r="H5">
            <v>340889.8</v>
          </cell>
          <cell r="I5">
            <v>2046.5</v>
          </cell>
          <cell r="L5">
            <v>36839.230000000003</v>
          </cell>
          <cell r="M5">
            <v>8183980.5100000007</v>
          </cell>
          <cell r="N5">
            <v>0</v>
          </cell>
          <cell r="O5">
            <v>8183980.5100000007</v>
          </cell>
        </row>
        <row r="6">
          <cell r="D6">
            <v>147161.23000000001</v>
          </cell>
          <cell r="F6">
            <v>7090826.9100000001</v>
          </cell>
          <cell r="G6">
            <v>5678343.2699999996</v>
          </cell>
          <cell r="H6">
            <v>1355771.49</v>
          </cell>
          <cell r="M6">
            <v>14272102.9</v>
          </cell>
          <cell r="N6">
            <v>0</v>
          </cell>
          <cell r="O6">
            <v>14272102.9</v>
          </cell>
        </row>
        <row r="7">
          <cell r="D7">
            <v>1698451.1</v>
          </cell>
          <cell r="E7">
            <v>27109.159999999996</v>
          </cell>
          <cell r="F7">
            <v>17411422.73</v>
          </cell>
          <cell r="G7">
            <v>9836857.5100000016</v>
          </cell>
          <cell r="H7">
            <v>6877849.3000000007</v>
          </cell>
          <cell r="I7">
            <v>28610.39</v>
          </cell>
          <cell r="J7">
            <v>0</v>
          </cell>
          <cell r="K7">
            <v>0</v>
          </cell>
          <cell r="L7">
            <v>47226.170000000006</v>
          </cell>
          <cell r="M7">
            <v>35927526.360000007</v>
          </cell>
          <cell r="N7">
            <v>0</v>
          </cell>
          <cell r="O7">
            <v>35927526.360000007</v>
          </cell>
        </row>
        <row r="8">
          <cell r="D8">
            <v>1800006.79</v>
          </cell>
          <cell r="E8">
            <v>31534.01</v>
          </cell>
          <cell r="F8">
            <v>7732061.1200000001</v>
          </cell>
          <cell r="G8">
            <v>11058218.140000001</v>
          </cell>
          <cell r="H8">
            <v>8646273.1899999995</v>
          </cell>
          <cell r="I8">
            <v>27257.86</v>
          </cell>
          <cell r="L8">
            <v>35091.800000000003</v>
          </cell>
          <cell r="M8">
            <v>29330442.91</v>
          </cell>
          <cell r="N8">
            <v>0</v>
          </cell>
          <cell r="O8">
            <v>29330442.91</v>
          </cell>
        </row>
        <row r="9">
          <cell r="E9">
            <v>0</v>
          </cell>
          <cell r="F9">
            <v>10754966.199999999</v>
          </cell>
          <cell r="G9">
            <v>489580.4</v>
          </cell>
          <cell r="H9">
            <v>82314.8</v>
          </cell>
          <cell r="L9">
            <v>13775</v>
          </cell>
          <cell r="M9">
            <v>11340636.4</v>
          </cell>
          <cell r="N9">
            <v>0</v>
          </cell>
          <cell r="O9">
            <v>11340636.4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-101555.69</v>
          </cell>
          <cell r="E13">
            <v>-4424.8500000000004</v>
          </cell>
          <cell r="F13">
            <v>-1075604.5900000001</v>
          </cell>
          <cell r="G13">
            <v>-1710941.03</v>
          </cell>
          <cell r="H13">
            <v>-1850738.69</v>
          </cell>
          <cell r="I13">
            <v>1352.53</v>
          </cell>
          <cell r="L13">
            <v>-1640.63</v>
          </cell>
          <cell r="M13">
            <v>-4743552.9499999993</v>
          </cell>
          <cell r="N13">
            <v>0</v>
          </cell>
          <cell r="O13">
            <v>-4743552.9499999993</v>
          </cell>
        </row>
        <row r="14">
          <cell r="D14">
            <v>1853515.0899999999</v>
          </cell>
          <cell r="E14">
            <v>16522.64</v>
          </cell>
          <cell r="F14">
            <v>44204313.779999994</v>
          </cell>
          <cell r="G14">
            <v>15230417.300000001</v>
          </cell>
          <cell r="H14">
            <v>5503027.0199999996</v>
          </cell>
          <cell r="I14">
            <v>4932.75</v>
          </cell>
          <cell r="J14">
            <v>0</v>
          </cell>
          <cell r="K14">
            <v>0</v>
          </cell>
          <cell r="L14">
            <v>173268.93</v>
          </cell>
          <cell r="M14">
            <v>66985997.509999983</v>
          </cell>
          <cell r="N14">
            <v>0</v>
          </cell>
          <cell r="O14">
            <v>66985997.509999983</v>
          </cell>
        </row>
        <row r="15">
          <cell r="D15">
            <v>1137533.96</v>
          </cell>
          <cell r="E15">
            <v>8820.6200000000008</v>
          </cell>
          <cell r="F15">
            <v>7925351.4100000001</v>
          </cell>
          <cell r="G15">
            <v>8498496.7300000004</v>
          </cell>
          <cell r="H15">
            <v>2061006.55</v>
          </cell>
          <cell r="I15">
            <v>4932.75</v>
          </cell>
          <cell r="L15">
            <v>149897.38</v>
          </cell>
          <cell r="M15">
            <v>19786039.399999999</v>
          </cell>
          <cell r="N15">
            <v>0</v>
          </cell>
          <cell r="O15">
            <v>19786039.399999999</v>
          </cell>
        </row>
        <row r="16">
          <cell r="D16">
            <v>229690.7</v>
          </cell>
          <cell r="F16">
            <v>31626190.719999999</v>
          </cell>
          <cell r="G16">
            <v>1356165.16</v>
          </cell>
          <cell r="H16">
            <v>336194.84</v>
          </cell>
          <cell r="M16">
            <v>33548241.419999998</v>
          </cell>
          <cell r="N16">
            <v>0</v>
          </cell>
          <cell r="O16">
            <v>33548241.419999998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486290.43</v>
          </cell>
          <cell r="E20">
            <v>7702.02</v>
          </cell>
          <cell r="F20">
            <v>4652771.6500000004</v>
          </cell>
          <cell r="G20">
            <v>5375755.4100000001</v>
          </cell>
          <cell r="H20">
            <v>3105825.63</v>
          </cell>
          <cell r="L20">
            <v>23371.55</v>
          </cell>
          <cell r="M20">
            <v>13651716.690000001</v>
          </cell>
          <cell r="N20">
            <v>0</v>
          </cell>
          <cell r="O20">
            <v>13651716.690000001</v>
          </cell>
        </row>
        <row r="21">
          <cell r="D21">
            <v>1789607.9</v>
          </cell>
          <cell r="E21">
            <v>93083.69</v>
          </cell>
          <cell r="F21">
            <v>10571746.1</v>
          </cell>
          <cell r="G21">
            <v>9642051.8100000005</v>
          </cell>
          <cell r="H21">
            <v>31153924.210000001</v>
          </cell>
          <cell r="I21">
            <v>41751.730000000003</v>
          </cell>
          <cell r="L21">
            <v>190566.43</v>
          </cell>
          <cell r="M21">
            <v>53482731.869999997</v>
          </cell>
          <cell r="N21">
            <v>0</v>
          </cell>
          <cell r="O21">
            <v>53482731.869999997</v>
          </cell>
        </row>
        <row r="22">
          <cell r="D22">
            <v>10131047.960000001</v>
          </cell>
          <cell r="E22">
            <v>2376702.0500000003</v>
          </cell>
          <cell r="F22">
            <v>122638540.91</v>
          </cell>
          <cell r="G22">
            <v>73981184.289999992</v>
          </cell>
          <cell r="H22">
            <v>37717120.57</v>
          </cell>
          <cell r="I22">
            <v>168485.49</v>
          </cell>
          <cell r="J22">
            <v>0</v>
          </cell>
          <cell r="K22">
            <v>0</v>
          </cell>
          <cell r="L22">
            <v>575325.01</v>
          </cell>
          <cell r="M22">
            <v>247588406.27999997</v>
          </cell>
          <cell r="O22">
            <v>247588406.27999997</v>
          </cell>
        </row>
        <row r="23">
          <cell r="D23">
            <v>2064971.58</v>
          </cell>
          <cell r="E23">
            <v>56883.73</v>
          </cell>
          <cell r="F23">
            <v>14305542.859999999</v>
          </cell>
          <cell r="G23">
            <v>14835359.4</v>
          </cell>
          <cell r="H23">
            <v>5359456.9400000004</v>
          </cell>
          <cell r="I23">
            <v>8185.49</v>
          </cell>
          <cell r="L23">
            <v>184196.14</v>
          </cell>
          <cell r="M23">
            <v>36814596.140000001</v>
          </cell>
          <cell r="N23">
            <v>0</v>
          </cell>
          <cell r="O23">
            <v>36814596.140000001</v>
          </cell>
        </row>
        <row r="24">
          <cell r="D24">
            <v>953770.7</v>
          </cell>
          <cell r="E24">
            <v>28661.91</v>
          </cell>
          <cell r="F24">
            <v>8193329.7199999997</v>
          </cell>
          <cell r="G24">
            <v>9509472.3300000001</v>
          </cell>
          <cell r="H24">
            <v>5868474.5899999999</v>
          </cell>
          <cell r="I24">
            <v>1464.76</v>
          </cell>
          <cell r="L24">
            <v>64336.62</v>
          </cell>
          <cell r="M24">
            <v>24619510.630000003</v>
          </cell>
          <cell r="N24">
            <v>0</v>
          </cell>
          <cell r="O24">
            <v>24619510.630000003</v>
          </cell>
        </row>
        <row r="25">
          <cell r="D25">
            <v>627613.29</v>
          </cell>
          <cell r="E25">
            <v>2226735</v>
          </cell>
          <cell r="F25">
            <v>23349338.960000001</v>
          </cell>
          <cell r="G25">
            <v>17857162.559999999</v>
          </cell>
          <cell r="H25">
            <v>4931891.12</v>
          </cell>
          <cell r="L25">
            <v>74561.59</v>
          </cell>
          <cell r="M25">
            <v>49067302.520000003</v>
          </cell>
          <cell r="N25">
            <v>0</v>
          </cell>
          <cell r="O25">
            <v>49067302.520000003</v>
          </cell>
        </row>
        <row r="26">
          <cell r="D26">
            <v>6484692.3900000006</v>
          </cell>
          <cell r="E26">
            <v>64421.409999999996</v>
          </cell>
          <cell r="F26">
            <v>76790329.370000005</v>
          </cell>
          <cell r="G26">
            <v>31779190</v>
          </cell>
          <cell r="H26">
            <v>21557297.919999998</v>
          </cell>
          <cell r="I26">
            <v>158835.24</v>
          </cell>
          <cell r="J26">
            <v>0</v>
          </cell>
          <cell r="K26">
            <v>0</v>
          </cell>
          <cell r="L26">
            <v>252230.66</v>
          </cell>
          <cell r="M26">
            <v>137086996.99000001</v>
          </cell>
          <cell r="N26">
            <v>0</v>
          </cell>
          <cell r="O26">
            <v>137086996.99000001</v>
          </cell>
        </row>
        <row r="27">
          <cell r="D27">
            <v>5734143.79</v>
          </cell>
          <cell r="E27">
            <v>62216.21</v>
          </cell>
          <cell r="F27">
            <v>24886050.010000002</v>
          </cell>
          <cell r="G27">
            <v>26698722.149999999</v>
          </cell>
          <cell r="H27">
            <v>20551665.98</v>
          </cell>
          <cell r="I27">
            <v>157601.93</v>
          </cell>
          <cell r="L27">
            <v>222251.19</v>
          </cell>
          <cell r="M27">
            <v>78312651.260000005</v>
          </cell>
          <cell r="N27">
            <v>0</v>
          </cell>
          <cell r="O27">
            <v>78312651.260000005</v>
          </cell>
        </row>
        <row r="28">
          <cell r="D28">
            <v>466143.9</v>
          </cell>
          <cell r="F28">
            <v>49922921.640000001</v>
          </cell>
          <cell r="G28">
            <v>2966097.77</v>
          </cell>
          <cell r="H28">
            <v>845060.45</v>
          </cell>
          <cell r="M28">
            <v>54200223.760000005</v>
          </cell>
          <cell r="N28">
            <v>0</v>
          </cell>
          <cell r="O28">
            <v>54200223.760000005</v>
          </cell>
        </row>
        <row r="29">
          <cell r="D29">
            <v>284404.7</v>
          </cell>
          <cell r="E29">
            <v>2205.1999999999998</v>
          </cell>
          <cell r="F29">
            <v>1981357.72</v>
          </cell>
          <cell r="G29">
            <v>2114370.08</v>
          </cell>
          <cell r="H29">
            <v>160571.49</v>
          </cell>
          <cell r="I29">
            <v>1233.31</v>
          </cell>
          <cell r="M29">
            <v>4544142.5</v>
          </cell>
          <cell r="N29">
            <v>0</v>
          </cell>
          <cell r="O29">
            <v>4544142.5</v>
          </cell>
        </row>
        <row r="30">
          <cell r="L30">
            <v>29979.47</v>
          </cell>
          <cell r="M30">
            <v>29979.47</v>
          </cell>
          <cell r="N30">
            <v>0</v>
          </cell>
          <cell r="O30">
            <v>29979.47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3981591.51</v>
          </cell>
          <cell r="E35">
            <v>-2083555.5900000003</v>
          </cell>
          <cell r="F35">
            <v>-3796078.5099999905</v>
          </cell>
          <cell r="G35">
            <v>7584950.8500000089</v>
          </cell>
          <cell r="H35">
            <v>16559335.690000005</v>
          </cell>
          <cell r="I35">
            <v>131146.14000000001</v>
          </cell>
          <cell r="J35">
            <v>0</v>
          </cell>
          <cell r="K35">
            <v>0</v>
          </cell>
          <cell r="L35">
            <v>234713.33999999985</v>
          </cell>
          <cell r="M35">
            <v>22612103.430000067</v>
          </cell>
          <cell r="N35">
            <v>0</v>
          </cell>
          <cell r="O35">
            <v>22612103.430000067</v>
          </cell>
        </row>
        <row r="39">
          <cell r="M39">
            <v>22437750.599999998</v>
          </cell>
          <cell r="N39">
            <v>0</v>
          </cell>
          <cell r="O39">
            <v>22437750.599999998</v>
          </cell>
        </row>
        <row r="40">
          <cell r="M40">
            <v>12377473.17</v>
          </cell>
          <cell r="O40">
            <v>12377473.17</v>
          </cell>
        </row>
        <row r="41">
          <cell r="M41">
            <v>9344265.5999999996</v>
          </cell>
          <cell r="O41">
            <v>9344265.5999999996</v>
          </cell>
        </row>
        <row r="43">
          <cell r="M43">
            <v>716011.83</v>
          </cell>
          <cell r="O43">
            <v>716011.83</v>
          </cell>
        </row>
        <row r="46">
          <cell r="M46">
            <v>26546450.34</v>
          </cell>
          <cell r="N46">
            <v>0</v>
          </cell>
          <cell r="O46">
            <v>26546450.34</v>
          </cell>
        </row>
        <row r="47">
          <cell r="M47">
            <v>6417182.2800000003</v>
          </cell>
          <cell r="O47">
            <v>6417182.2800000003</v>
          </cell>
        </row>
        <row r="49">
          <cell r="M49">
            <v>67250</v>
          </cell>
          <cell r="O49">
            <v>67250</v>
          </cell>
        </row>
        <row r="51">
          <cell r="M51">
            <v>18633090.859999999</v>
          </cell>
          <cell r="O51">
            <v>18633090.859999999</v>
          </cell>
        </row>
        <row r="52">
          <cell r="M52">
            <v>1428927.2</v>
          </cell>
          <cell r="O52">
            <v>1428927.2</v>
          </cell>
        </row>
        <row r="53">
          <cell r="M53">
            <v>15094407.16</v>
          </cell>
          <cell r="N53">
            <v>0</v>
          </cell>
          <cell r="O53">
            <v>15094407.16</v>
          </cell>
        </row>
        <row r="54">
          <cell r="M54">
            <v>786444.15</v>
          </cell>
          <cell r="O54">
            <v>786444.15</v>
          </cell>
        </row>
        <row r="56">
          <cell r="M56">
            <v>14307963.01</v>
          </cell>
          <cell r="O56">
            <v>14307963.01</v>
          </cell>
        </row>
        <row r="57">
          <cell r="M57">
            <v>11626395.91</v>
          </cell>
          <cell r="N57">
            <v>0</v>
          </cell>
          <cell r="O57">
            <v>11626395.91</v>
          </cell>
        </row>
        <row r="59">
          <cell r="M59">
            <v>11626395.91</v>
          </cell>
          <cell r="O59">
            <v>11626395.91</v>
          </cell>
        </row>
        <row r="60">
          <cell r="M60">
            <v>3386697.54</v>
          </cell>
          <cell r="O60">
            <v>3386697.54</v>
          </cell>
        </row>
        <row r="61">
          <cell r="M61">
            <v>8239698.3700000001</v>
          </cell>
          <cell r="O61">
            <v>8239698.3700000001</v>
          </cell>
        </row>
      </sheetData>
      <sheetData sheetId="29">
        <row r="3">
          <cell r="D3">
            <v>30462023.619999997</v>
          </cell>
          <cell r="E3">
            <v>2617578.37</v>
          </cell>
          <cell r="F3">
            <v>22140030.179999996</v>
          </cell>
          <cell r="G3">
            <v>54921639.909999989</v>
          </cell>
          <cell r="H3">
            <v>34516724.170000002</v>
          </cell>
          <cell r="I3">
            <v>2024032.68</v>
          </cell>
          <cell r="J3">
            <v>0</v>
          </cell>
          <cell r="K3">
            <v>0</v>
          </cell>
          <cell r="L3">
            <v>0</v>
          </cell>
          <cell r="M3">
            <v>146682028.93000001</v>
          </cell>
          <cell r="N3">
            <v>0</v>
          </cell>
          <cell r="O3">
            <v>146682028.93000001</v>
          </cell>
        </row>
        <row r="4">
          <cell r="D4">
            <v>18748612.800000001</v>
          </cell>
          <cell r="E4">
            <v>1709682.33</v>
          </cell>
          <cell r="F4">
            <v>7060900.4100000001</v>
          </cell>
          <cell r="G4">
            <v>31667999.91</v>
          </cell>
          <cell r="H4">
            <v>16335592.119999999</v>
          </cell>
          <cell r="I4">
            <v>1098641.3</v>
          </cell>
          <cell r="M4">
            <v>76621428.870000005</v>
          </cell>
          <cell r="N4">
            <v>0</v>
          </cell>
          <cell r="O4">
            <v>76621428.870000005</v>
          </cell>
        </row>
        <row r="5">
          <cell r="D5">
            <v>2292921.9500000002</v>
          </cell>
          <cell r="E5">
            <v>207769.62</v>
          </cell>
          <cell r="F5">
            <v>612104.24</v>
          </cell>
          <cell r="G5">
            <v>2650175.0299999998</v>
          </cell>
          <cell r="H5">
            <v>8295978.9900000002</v>
          </cell>
          <cell r="I5">
            <v>171365.43</v>
          </cell>
          <cell r="M5">
            <v>14230315.26</v>
          </cell>
          <cell r="N5">
            <v>0</v>
          </cell>
          <cell r="O5">
            <v>14230315.26</v>
          </cell>
        </row>
        <row r="6">
          <cell r="D6">
            <v>32002.41</v>
          </cell>
          <cell r="E6">
            <v>14344.57</v>
          </cell>
          <cell r="F6">
            <v>2345019.2799999998</v>
          </cell>
          <cell r="G6">
            <v>4343344.8</v>
          </cell>
          <cell r="I6">
            <v>157029.20000000001</v>
          </cell>
          <cell r="M6">
            <v>6891740.2599999998</v>
          </cell>
          <cell r="N6">
            <v>0</v>
          </cell>
          <cell r="O6">
            <v>6891740.2599999998</v>
          </cell>
        </row>
        <row r="7">
          <cell r="D7">
            <v>2996226.54</v>
          </cell>
          <cell r="E7">
            <v>83093.540000000008</v>
          </cell>
          <cell r="F7">
            <v>2291030.2199999997</v>
          </cell>
          <cell r="G7">
            <v>6431954.4100000001</v>
          </cell>
          <cell r="H7">
            <v>-824161.41999999993</v>
          </cell>
          <cell r="I7">
            <v>211967.04</v>
          </cell>
          <cell r="J7">
            <v>0</v>
          </cell>
          <cell r="K7">
            <v>0</v>
          </cell>
          <cell r="L7">
            <v>0</v>
          </cell>
          <cell r="M7">
            <v>11190110.33</v>
          </cell>
          <cell r="N7">
            <v>0</v>
          </cell>
          <cell r="O7">
            <v>11190110.33</v>
          </cell>
        </row>
        <row r="8">
          <cell r="D8">
            <v>3054765.02</v>
          </cell>
          <cell r="E8">
            <v>54658.23</v>
          </cell>
          <cell r="F8">
            <v>1327132.46</v>
          </cell>
          <cell r="G8">
            <v>6793139.5800000001</v>
          </cell>
          <cell r="H8">
            <v>187149.56</v>
          </cell>
          <cell r="I8">
            <v>184789.63</v>
          </cell>
          <cell r="M8">
            <v>11601634.48</v>
          </cell>
          <cell r="N8">
            <v>0</v>
          </cell>
          <cell r="O8">
            <v>11601634.48</v>
          </cell>
        </row>
        <row r="9">
          <cell r="D9">
            <v>4173.8</v>
          </cell>
          <cell r="E9">
            <v>0</v>
          </cell>
          <cell r="F9">
            <v>1127094.48</v>
          </cell>
          <cell r="G9">
            <v>572597</v>
          </cell>
          <cell r="M9">
            <v>1703865.28</v>
          </cell>
          <cell r="N9">
            <v>0</v>
          </cell>
          <cell r="O9">
            <v>1703865.28</v>
          </cell>
        </row>
        <row r="10">
          <cell r="E10">
            <v>28435.31</v>
          </cell>
          <cell r="F10">
            <v>-163196.72</v>
          </cell>
          <cell r="G10">
            <v>-933782.17</v>
          </cell>
          <cell r="M10">
            <v>-1068543.58</v>
          </cell>
          <cell r="N10">
            <v>0</v>
          </cell>
          <cell r="O10">
            <v>-1068543.58</v>
          </cell>
        </row>
        <row r="11">
          <cell r="G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-62712.28</v>
          </cell>
          <cell r="H13">
            <v>-1011310.98</v>
          </cell>
          <cell r="I13">
            <v>27177.41</v>
          </cell>
          <cell r="M13">
            <v>-1046845.85</v>
          </cell>
          <cell r="N13">
            <v>0</v>
          </cell>
          <cell r="O13">
            <v>-1046845.85</v>
          </cell>
        </row>
        <row r="14">
          <cell r="D14">
            <v>6392259.9199999999</v>
          </cell>
          <cell r="E14">
            <v>602688.30999999994</v>
          </cell>
          <cell r="F14">
            <v>5979956.5099999998</v>
          </cell>
          <cell r="G14">
            <v>9828165.7599999998</v>
          </cell>
          <cell r="H14">
            <v>10709314.48</v>
          </cell>
          <cell r="I14">
            <v>385029.71</v>
          </cell>
          <cell r="J14">
            <v>0</v>
          </cell>
          <cell r="K14">
            <v>0</v>
          </cell>
          <cell r="L14">
            <v>0</v>
          </cell>
          <cell r="M14">
            <v>33897414.689999998</v>
          </cell>
          <cell r="N14">
            <v>0</v>
          </cell>
          <cell r="O14">
            <v>33897414.689999998</v>
          </cell>
        </row>
        <row r="15">
          <cell r="D15">
            <v>5075106.53</v>
          </cell>
          <cell r="E15">
            <v>568986.49</v>
          </cell>
          <cell r="F15">
            <v>1342132.1299999999</v>
          </cell>
          <cell r="G15">
            <v>5684142.5800000001</v>
          </cell>
          <cell r="H15">
            <v>8235924.3499999996</v>
          </cell>
          <cell r="I15">
            <v>330141.40000000002</v>
          </cell>
          <cell r="M15">
            <v>21236433.479999997</v>
          </cell>
          <cell r="N15">
            <v>0</v>
          </cell>
          <cell r="O15">
            <v>21236433.479999997</v>
          </cell>
        </row>
        <row r="16">
          <cell r="D16">
            <v>10000</v>
          </cell>
          <cell r="F16">
            <v>3948928</v>
          </cell>
          <cell r="G16">
            <v>1044925.94</v>
          </cell>
          <cell r="M16">
            <v>5003853.9399999995</v>
          </cell>
          <cell r="N16">
            <v>0</v>
          </cell>
          <cell r="O16">
            <v>5003853.9399999995</v>
          </cell>
        </row>
        <row r="17">
          <cell r="D17">
            <v>1307153.3899999999</v>
          </cell>
          <cell r="E17">
            <v>33701.82</v>
          </cell>
          <cell r="F17">
            <v>688896.38</v>
          </cell>
          <cell r="G17">
            <v>3099097.24</v>
          </cell>
          <cell r="H17">
            <v>2473390.13</v>
          </cell>
          <cell r="I17">
            <v>54888.31</v>
          </cell>
          <cell r="M17">
            <v>7657127.2699999996</v>
          </cell>
          <cell r="N17">
            <v>0</v>
          </cell>
          <cell r="O17">
            <v>7657127.2699999996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F21">
            <v>3851019.52</v>
          </cell>
          <cell r="M21">
            <v>3851019.52</v>
          </cell>
          <cell r="N21">
            <v>0</v>
          </cell>
          <cell r="O21">
            <v>3851019.52</v>
          </cell>
        </row>
        <row r="22">
          <cell r="D22">
            <v>24885692.989999998</v>
          </cell>
          <cell r="E22">
            <v>2121723.15</v>
          </cell>
          <cell r="F22">
            <v>20859403.77</v>
          </cell>
          <cell r="G22">
            <v>49146436.649999999</v>
          </cell>
          <cell r="H22">
            <v>30320732.600000001</v>
          </cell>
          <cell r="I22">
            <v>1991469.22</v>
          </cell>
          <cell r="J22">
            <v>0</v>
          </cell>
          <cell r="K22">
            <v>0</v>
          </cell>
          <cell r="L22">
            <v>0</v>
          </cell>
          <cell r="M22">
            <v>129325458.38</v>
          </cell>
          <cell r="O22">
            <v>129325458.38</v>
          </cell>
        </row>
        <row r="23">
          <cell r="D23">
            <v>10263300.6</v>
          </cell>
          <cell r="E23">
            <v>1076364.8600000001</v>
          </cell>
          <cell r="F23">
            <v>2597353.08</v>
          </cell>
          <cell r="G23">
            <v>11142907.779999999</v>
          </cell>
          <cell r="H23">
            <v>16432484.51</v>
          </cell>
          <cell r="I23">
            <v>847614.5</v>
          </cell>
          <cell r="M23">
            <v>42360025.329999998</v>
          </cell>
          <cell r="N23">
            <v>0</v>
          </cell>
          <cell r="O23">
            <v>42360025.329999998</v>
          </cell>
        </row>
        <row r="24">
          <cell r="D24">
            <v>2405430.67</v>
          </cell>
          <cell r="E24">
            <v>236029.05</v>
          </cell>
          <cell r="F24">
            <v>1215790.6399999999</v>
          </cell>
          <cell r="G24">
            <v>5664922.5499999998</v>
          </cell>
          <cell r="H24">
            <v>4783536.58</v>
          </cell>
          <cell r="I24">
            <v>109750</v>
          </cell>
          <cell r="M24">
            <v>14415459.49</v>
          </cell>
          <cell r="N24">
            <v>0</v>
          </cell>
          <cell r="O24">
            <v>14415459.49</v>
          </cell>
        </row>
        <row r="25">
          <cell r="D25">
            <v>78570.679999999993</v>
          </cell>
          <cell r="E25">
            <v>35861.43</v>
          </cell>
          <cell r="F25">
            <v>5725515.0999999996</v>
          </cell>
          <cell r="G25">
            <v>11035262</v>
          </cell>
          <cell r="I25">
            <v>392573</v>
          </cell>
          <cell r="M25">
            <v>17267782.210000001</v>
          </cell>
          <cell r="N25">
            <v>0</v>
          </cell>
          <cell r="O25">
            <v>17267782.210000001</v>
          </cell>
        </row>
        <row r="26">
          <cell r="D26">
            <v>12138391.039999999</v>
          </cell>
          <cell r="E26">
            <v>773467.80999999994</v>
          </cell>
          <cell r="F26">
            <v>11320744.949999999</v>
          </cell>
          <cell r="G26">
            <v>21303344.32</v>
          </cell>
          <cell r="H26">
            <v>9104711.5099999998</v>
          </cell>
          <cell r="I26">
            <v>641531.72</v>
          </cell>
          <cell r="J26">
            <v>0</v>
          </cell>
          <cell r="K26">
            <v>0</v>
          </cell>
          <cell r="L26">
            <v>0</v>
          </cell>
          <cell r="M26">
            <v>55282191.349999994</v>
          </cell>
          <cell r="N26">
            <v>0</v>
          </cell>
          <cell r="O26">
            <v>55282191.349999994</v>
          </cell>
        </row>
        <row r="27">
          <cell r="D27">
            <v>10858175.41</v>
          </cell>
          <cell r="E27">
            <v>692917.44</v>
          </cell>
          <cell r="F27">
            <v>3987891.16</v>
          </cell>
          <cell r="G27">
            <v>17287793.309999999</v>
          </cell>
          <cell r="H27">
            <v>8437807.9199999999</v>
          </cell>
          <cell r="I27">
            <v>549674.02</v>
          </cell>
          <cell r="M27">
            <v>41814259.260000005</v>
          </cell>
          <cell r="N27">
            <v>0</v>
          </cell>
          <cell r="O27">
            <v>41814259.260000005</v>
          </cell>
        </row>
        <row r="28">
          <cell r="D28">
            <v>25000</v>
          </cell>
          <cell r="F28">
            <v>6997320</v>
          </cell>
          <cell r="G28">
            <v>2603814.84</v>
          </cell>
          <cell r="M28">
            <v>9626134.8399999999</v>
          </cell>
          <cell r="N28">
            <v>0</v>
          </cell>
          <cell r="O28">
            <v>9626134.8399999999</v>
          </cell>
        </row>
        <row r="29">
          <cell r="D29">
            <v>1255215.6299999999</v>
          </cell>
          <cell r="E29">
            <v>80550.37</v>
          </cell>
          <cell r="F29">
            <v>335533.78999999998</v>
          </cell>
          <cell r="G29">
            <v>1411736.17</v>
          </cell>
          <cell r="H29">
            <v>666903.59</v>
          </cell>
          <cell r="I29">
            <v>91857.7</v>
          </cell>
          <cell r="M29">
            <v>3841797.25</v>
          </cell>
          <cell r="N29">
            <v>0</v>
          </cell>
          <cell r="O29">
            <v>3841797.25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5576330.629999999</v>
          </cell>
          <cell r="E35">
            <v>495855.2200000002</v>
          </cell>
          <cell r="F35">
            <v>1280626.4099999964</v>
          </cell>
          <cell r="G35">
            <v>5775203.2599999905</v>
          </cell>
          <cell r="H35">
            <v>4195991.57</v>
          </cell>
          <cell r="I35">
            <v>32563.459999999963</v>
          </cell>
          <cell r="J35">
            <v>0</v>
          </cell>
          <cell r="K35">
            <v>0</v>
          </cell>
          <cell r="L35">
            <v>0</v>
          </cell>
          <cell r="M35">
            <v>17356570.550000012</v>
          </cell>
          <cell r="N35">
            <v>0</v>
          </cell>
          <cell r="O35">
            <v>17356570.550000012</v>
          </cell>
        </row>
        <row r="39">
          <cell r="M39">
            <v>12011890.040000001</v>
          </cell>
          <cell r="N39">
            <v>0</v>
          </cell>
          <cell r="O39">
            <v>12011890.040000001</v>
          </cell>
        </row>
        <row r="40">
          <cell r="M40">
            <v>7423452.9199999999</v>
          </cell>
          <cell r="O40">
            <v>7423452.9199999999</v>
          </cell>
        </row>
        <row r="41">
          <cell r="M41">
            <v>3977839.49</v>
          </cell>
          <cell r="O41">
            <v>3977839.49</v>
          </cell>
        </row>
        <row r="42">
          <cell r="M42">
            <v>587857.07999999996</v>
          </cell>
          <cell r="O42">
            <v>587857.07999999996</v>
          </cell>
        </row>
        <row r="43">
          <cell r="M43">
            <v>22740.55</v>
          </cell>
          <cell r="O43">
            <v>22740.55</v>
          </cell>
        </row>
        <row r="46">
          <cell r="M46">
            <v>13796245.550000001</v>
          </cell>
          <cell r="N46">
            <v>0</v>
          </cell>
          <cell r="O46">
            <v>13796245.550000001</v>
          </cell>
        </row>
        <row r="47">
          <cell r="M47">
            <v>4406301.87</v>
          </cell>
          <cell r="O47">
            <v>4406301.87</v>
          </cell>
        </row>
        <row r="51">
          <cell r="M51">
            <v>9389943.6799999997</v>
          </cell>
          <cell r="O51">
            <v>9389943.6799999997</v>
          </cell>
        </row>
        <row r="53">
          <cell r="M53">
            <v>1232544.83</v>
          </cell>
          <cell r="N53">
            <v>0</v>
          </cell>
          <cell r="O53">
            <v>1232544.83</v>
          </cell>
        </row>
        <row r="56">
          <cell r="M56">
            <v>1232544.83</v>
          </cell>
          <cell r="O56">
            <v>1232544.83</v>
          </cell>
        </row>
        <row r="57">
          <cell r="M57">
            <v>17908381.230000012</v>
          </cell>
          <cell r="N57">
            <v>0</v>
          </cell>
          <cell r="O57">
            <v>17908381.230000012</v>
          </cell>
        </row>
        <row r="59">
          <cell r="M59">
            <v>17908381.23</v>
          </cell>
          <cell r="O59">
            <v>17908381.23</v>
          </cell>
        </row>
        <row r="60">
          <cell r="M60">
            <v>4223481.18</v>
          </cell>
          <cell r="O60">
            <v>4223481.18</v>
          </cell>
        </row>
        <row r="61">
          <cell r="M61">
            <v>13684900.060000001</v>
          </cell>
          <cell r="O61">
            <v>13684900.060000001</v>
          </cell>
        </row>
      </sheetData>
      <sheetData sheetId="30">
        <row r="3">
          <cell r="D3">
            <v>4561858.2700000005</v>
          </cell>
          <cell r="E3">
            <v>0</v>
          </cell>
          <cell r="F3">
            <v>34462662.149999999</v>
          </cell>
          <cell r="G3">
            <v>59476064.970000006</v>
          </cell>
          <cell r="H3">
            <v>42762402.979999989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141262988.37</v>
          </cell>
          <cell r="N3">
            <v>0</v>
          </cell>
          <cell r="O3">
            <v>141262988.37</v>
          </cell>
        </row>
        <row r="4">
          <cell r="D4">
            <v>1893647.29</v>
          </cell>
          <cell r="E4">
            <v>0</v>
          </cell>
          <cell r="F4">
            <v>19069215.809999999</v>
          </cell>
          <cell r="G4">
            <v>29931793.460000001</v>
          </cell>
          <cell r="H4">
            <v>27405955.949999999</v>
          </cell>
          <cell r="M4">
            <v>78300612.510000005</v>
          </cell>
          <cell r="N4">
            <v>0</v>
          </cell>
          <cell r="O4">
            <v>78300612.510000005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2265288.6900000004</v>
          </cell>
          <cell r="E7">
            <v>0</v>
          </cell>
          <cell r="F7">
            <v>7307825.3900000015</v>
          </cell>
          <cell r="G7">
            <v>14776373.710000001</v>
          </cell>
          <cell r="H7">
            <v>6864624.3899999997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31214112.180000003</v>
          </cell>
          <cell r="N7">
            <v>0</v>
          </cell>
          <cell r="O7">
            <v>31214112.180000003</v>
          </cell>
        </row>
        <row r="8">
          <cell r="D8">
            <v>2294312.2000000002</v>
          </cell>
          <cell r="F8">
            <v>8893341.3100000005</v>
          </cell>
          <cell r="G8">
            <v>18337215.010000002</v>
          </cell>
          <cell r="H8">
            <v>6866049.2199999997</v>
          </cell>
          <cell r="M8">
            <v>36390917.740000002</v>
          </cell>
          <cell r="N8">
            <v>0</v>
          </cell>
          <cell r="O8">
            <v>36390917.740000002</v>
          </cell>
        </row>
        <row r="9">
          <cell r="D9">
            <v>31483.79</v>
          </cell>
          <cell r="E9">
            <v>0</v>
          </cell>
          <cell r="F9">
            <v>597419.29</v>
          </cell>
          <cell r="G9">
            <v>921729.41</v>
          </cell>
          <cell r="M9">
            <v>1550632.4900000002</v>
          </cell>
          <cell r="N9">
            <v>0</v>
          </cell>
          <cell r="O9">
            <v>1550632.4900000002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-60507.3</v>
          </cell>
          <cell r="F13">
            <v>-2182935.21</v>
          </cell>
          <cell r="G13">
            <v>-4482570.71</v>
          </cell>
          <cell r="H13">
            <v>-1424.83</v>
          </cell>
          <cell r="M13">
            <v>-6727438.0499999998</v>
          </cell>
          <cell r="N13">
            <v>0</v>
          </cell>
          <cell r="O13">
            <v>-6727438.0499999998</v>
          </cell>
        </row>
        <row r="14">
          <cell r="D14">
            <v>121541.4</v>
          </cell>
          <cell r="E14">
            <v>0</v>
          </cell>
          <cell r="F14">
            <v>3135781.28</v>
          </cell>
          <cell r="G14">
            <v>4988932.3099999996</v>
          </cell>
          <cell r="H14">
            <v>1051.19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8247306.1799999997</v>
          </cell>
          <cell r="N14">
            <v>0</v>
          </cell>
          <cell r="O14">
            <v>8247306.1799999997</v>
          </cell>
        </row>
        <row r="15">
          <cell r="D15">
            <v>2958.13</v>
          </cell>
          <cell r="M15">
            <v>2958.13</v>
          </cell>
          <cell r="N15">
            <v>0</v>
          </cell>
          <cell r="O15">
            <v>2958.13</v>
          </cell>
        </row>
        <row r="16">
          <cell r="D16">
            <v>5.34</v>
          </cell>
          <cell r="M16">
            <v>5.34</v>
          </cell>
          <cell r="N16">
            <v>0</v>
          </cell>
          <cell r="O16">
            <v>5.34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118577.93</v>
          </cell>
          <cell r="F20">
            <v>3135781.28</v>
          </cell>
          <cell r="G20">
            <v>4988932.3099999996</v>
          </cell>
          <cell r="H20">
            <v>1051.19</v>
          </cell>
          <cell r="M20">
            <v>8244342.71</v>
          </cell>
          <cell r="N20">
            <v>0</v>
          </cell>
          <cell r="O20">
            <v>8244342.71</v>
          </cell>
        </row>
        <row r="21">
          <cell r="D21">
            <v>281380.89</v>
          </cell>
          <cell r="F21">
            <v>4949839.67</v>
          </cell>
          <cell r="G21">
            <v>9778965.4900000002</v>
          </cell>
          <cell r="H21">
            <v>8490771.4499999993</v>
          </cell>
          <cell r="M21">
            <v>23500957.5</v>
          </cell>
          <cell r="N21">
            <v>0</v>
          </cell>
          <cell r="O21">
            <v>23500957.5</v>
          </cell>
        </row>
        <row r="22">
          <cell r="D22">
            <v>1556549.33</v>
          </cell>
          <cell r="E22">
            <v>0</v>
          </cell>
          <cell r="F22">
            <v>40635994.539999999</v>
          </cell>
          <cell r="G22">
            <v>60965731.769999996</v>
          </cell>
          <cell r="H22">
            <v>26287271.469999999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129445547.10999998</v>
          </cell>
          <cell r="O22">
            <v>129445547.10999998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D24">
            <v>303101.34999999998</v>
          </cell>
          <cell r="F24">
            <v>6369127.2400000002</v>
          </cell>
          <cell r="G24">
            <v>11035445.199999999</v>
          </cell>
          <cell r="H24">
            <v>10621.38</v>
          </cell>
          <cell r="M24">
            <v>17718295.169999998</v>
          </cell>
          <cell r="N24">
            <v>0</v>
          </cell>
          <cell r="O24">
            <v>17718295.169999998</v>
          </cell>
        </row>
        <row r="25">
          <cell r="D25">
            <v>37016</v>
          </cell>
          <cell r="F25">
            <v>20169124.84</v>
          </cell>
          <cell r="G25">
            <v>28115010.73</v>
          </cell>
          <cell r="M25">
            <v>48321151.57</v>
          </cell>
          <cell r="N25">
            <v>0</v>
          </cell>
          <cell r="O25">
            <v>48321151.57</v>
          </cell>
        </row>
        <row r="26">
          <cell r="D26">
            <v>1216431.98</v>
          </cell>
          <cell r="E26">
            <v>0</v>
          </cell>
          <cell r="F26">
            <v>14094055.59</v>
          </cell>
          <cell r="G26">
            <v>21815275.84</v>
          </cell>
          <cell r="H26">
            <v>26276650.09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63402413.5</v>
          </cell>
          <cell r="N26">
            <v>0</v>
          </cell>
          <cell r="O26">
            <v>63402413.5</v>
          </cell>
        </row>
        <row r="27">
          <cell r="D27">
            <v>1172309.29</v>
          </cell>
          <cell r="F27">
            <v>12835175.189999999</v>
          </cell>
          <cell r="G27">
            <v>20034482.899999999</v>
          </cell>
          <cell r="H27">
            <v>26276650.09</v>
          </cell>
          <cell r="M27">
            <v>60318617.469999999</v>
          </cell>
          <cell r="N27">
            <v>0</v>
          </cell>
          <cell r="O27">
            <v>60318617.469999999</v>
          </cell>
        </row>
        <row r="28">
          <cell r="D28">
            <v>44122.69</v>
          </cell>
          <cell r="F28">
            <v>1258880.3999999999</v>
          </cell>
          <cell r="G28">
            <v>1780792.94</v>
          </cell>
          <cell r="M28">
            <v>3083796.03</v>
          </cell>
          <cell r="N28">
            <v>0</v>
          </cell>
          <cell r="O28">
            <v>3083796.03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3686.87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3686.87</v>
          </cell>
          <cell r="N34">
            <v>0</v>
          </cell>
          <cell r="O34">
            <v>3686.87</v>
          </cell>
        </row>
        <row r="35">
          <cell r="D35">
            <v>3005308.9400000004</v>
          </cell>
          <cell r="E35">
            <v>0</v>
          </cell>
          <cell r="F35">
            <v>-6173332.3900000006</v>
          </cell>
          <cell r="G35">
            <v>-1489666.7999999896</v>
          </cell>
          <cell r="H35">
            <v>16475131.50999999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11817441.26000002</v>
          </cell>
          <cell r="N35">
            <v>0</v>
          </cell>
          <cell r="O35">
            <v>11817441.26000002</v>
          </cell>
        </row>
        <row r="39">
          <cell r="M39">
            <v>12906118.550000001</v>
          </cell>
          <cell r="N39">
            <v>0</v>
          </cell>
          <cell r="O39">
            <v>12906118.550000001</v>
          </cell>
        </row>
        <row r="40">
          <cell r="M40">
            <v>6799275.9000000004</v>
          </cell>
          <cell r="O40">
            <v>6799275.9000000004</v>
          </cell>
        </row>
        <row r="41">
          <cell r="M41">
            <v>4782704.1500000004</v>
          </cell>
          <cell r="O41">
            <v>4782704.1500000004</v>
          </cell>
        </row>
        <row r="42">
          <cell r="M42">
            <v>1324138.5</v>
          </cell>
          <cell r="O42">
            <v>1324138.5</v>
          </cell>
        </row>
        <row r="46">
          <cell r="M46">
            <v>24729288.100000001</v>
          </cell>
          <cell r="N46">
            <v>0</v>
          </cell>
          <cell r="O46">
            <v>24729288.100000001</v>
          </cell>
        </row>
        <row r="47">
          <cell r="M47">
            <v>672503.64</v>
          </cell>
          <cell r="O47">
            <v>672503.64</v>
          </cell>
        </row>
        <row r="51">
          <cell r="M51">
            <v>24037517.260000002</v>
          </cell>
          <cell r="O51">
            <v>24037517.260000002</v>
          </cell>
        </row>
        <row r="52">
          <cell r="M52">
            <v>19267.2</v>
          </cell>
          <cell r="O52">
            <v>19267.2</v>
          </cell>
        </row>
        <row r="53">
          <cell r="M53">
            <v>30207309.550000001</v>
          </cell>
          <cell r="N53">
            <v>0</v>
          </cell>
          <cell r="O53">
            <v>30207309.550000001</v>
          </cell>
        </row>
        <row r="54">
          <cell r="M54">
            <v>4844082.29</v>
          </cell>
          <cell r="O54">
            <v>4844082.29</v>
          </cell>
        </row>
        <row r="56">
          <cell r="M56">
            <v>25363227.260000002</v>
          </cell>
          <cell r="O56">
            <v>25363227.260000002</v>
          </cell>
        </row>
        <row r="57">
          <cell r="M57">
            <v>-6566698.7400000002</v>
          </cell>
          <cell r="N57">
            <v>0</v>
          </cell>
          <cell r="O57">
            <v>-6566698.7399999797</v>
          </cell>
        </row>
        <row r="59">
          <cell r="M59">
            <v>-6566698.7400000002</v>
          </cell>
          <cell r="O59">
            <v>-6566698.7400000002</v>
          </cell>
        </row>
        <row r="60">
          <cell r="M60">
            <v>470000</v>
          </cell>
          <cell r="O60">
            <v>470000</v>
          </cell>
        </row>
        <row r="61">
          <cell r="M61">
            <v>-7036698.7400000002</v>
          </cell>
          <cell r="O61">
            <v>-7036698.7399999797</v>
          </cell>
        </row>
      </sheetData>
      <sheetData sheetId="31">
        <row r="3">
          <cell r="D3">
            <v>1042237.03</v>
          </cell>
          <cell r="E3">
            <v>160455.54</v>
          </cell>
          <cell r="F3">
            <v>14584266.830000002</v>
          </cell>
          <cell r="G3">
            <v>5544458.0200000005</v>
          </cell>
          <cell r="H3">
            <v>2608.48</v>
          </cell>
          <cell r="I3">
            <v>0</v>
          </cell>
          <cell r="J3">
            <v>0</v>
          </cell>
          <cell r="K3">
            <v>0</v>
          </cell>
          <cell r="L3">
            <v>33753.19</v>
          </cell>
          <cell r="M3">
            <v>21367779.090000004</v>
          </cell>
          <cell r="N3">
            <v>0</v>
          </cell>
          <cell r="O3">
            <v>21367779.090000004</v>
          </cell>
        </row>
        <row r="4">
          <cell r="D4">
            <v>679149.3</v>
          </cell>
          <cell r="E4">
            <v>139680.39000000001</v>
          </cell>
          <cell r="F4">
            <v>9399240.1500000004</v>
          </cell>
          <cell r="G4">
            <v>3854391.76</v>
          </cell>
          <cell r="H4">
            <v>1320</v>
          </cell>
          <cell r="L4">
            <v>22382.92</v>
          </cell>
          <cell r="M4">
            <v>14096164.52</v>
          </cell>
          <cell r="N4">
            <v>0</v>
          </cell>
          <cell r="O4">
            <v>14096164.52</v>
          </cell>
        </row>
        <row r="5">
          <cell r="D5">
            <v>43961.38</v>
          </cell>
          <cell r="E5">
            <v>11174.21</v>
          </cell>
          <cell r="F5">
            <v>564626.6</v>
          </cell>
          <cell r="G5">
            <v>231185.7</v>
          </cell>
          <cell r="H5">
            <v>105.6</v>
          </cell>
          <cell r="L5">
            <v>895.46</v>
          </cell>
          <cell r="M5">
            <v>851948.94999999984</v>
          </cell>
          <cell r="N5">
            <v>0</v>
          </cell>
          <cell r="O5">
            <v>851948.94999999984</v>
          </cell>
        </row>
        <row r="6">
          <cell r="D6">
            <v>95542.19</v>
          </cell>
          <cell r="F6">
            <v>104511.4</v>
          </cell>
          <cell r="G6">
            <v>28701</v>
          </cell>
          <cell r="L6">
            <v>280</v>
          </cell>
          <cell r="M6">
            <v>229034.59</v>
          </cell>
          <cell r="N6">
            <v>0</v>
          </cell>
          <cell r="O6">
            <v>229034.59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96897.19</v>
          </cell>
          <cell r="E14">
            <v>7711.12</v>
          </cell>
          <cell r="F14">
            <v>664674.38</v>
          </cell>
          <cell r="G14">
            <v>623886.19000000006</v>
          </cell>
          <cell r="H14">
            <v>121.93</v>
          </cell>
          <cell r="I14">
            <v>0</v>
          </cell>
          <cell r="J14">
            <v>0</v>
          </cell>
          <cell r="K14">
            <v>0</v>
          </cell>
          <cell r="L14">
            <v>232.83</v>
          </cell>
          <cell r="M14">
            <v>1393523.64</v>
          </cell>
          <cell r="N14">
            <v>0</v>
          </cell>
          <cell r="O14">
            <v>1393523.64</v>
          </cell>
        </row>
        <row r="15">
          <cell r="D15">
            <v>72837.06</v>
          </cell>
          <cell r="E15">
            <v>7711.12</v>
          </cell>
          <cell r="F15">
            <v>567870.02</v>
          </cell>
          <cell r="G15">
            <v>506879.49</v>
          </cell>
          <cell r="H15">
            <v>121.93</v>
          </cell>
          <cell r="L15">
            <v>232.83</v>
          </cell>
          <cell r="M15">
            <v>1155652.45</v>
          </cell>
          <cell r="N15">
            <v>0</v>
          </cell>
          <cell r="O15">
            <v>1155652.45</v>
          </cell>
        </row>
        <row r="16">
          <cell r="D16">
            <v>8000</v>
          </cell>
          <cell r="F16">
            <v>4000</v>
          </cell>
          <cell r="G16">
            <v>3584.84</v>
          </cell>
          <cell r="M16">
            <v>15584.84</v>
          </cell>
          <cell r="N16">
            <v>0</v>
          </cell>
          <cell r="O16">
            <v>15584.84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16060.13</v>
          </cell>
          <cell r="F20">
            <v>92804.36</v>
          </cell>
          <cell r="G20">
            <v>113421.86</v>
          </cell>
          <cell r="M20">
            <v>222286.35</v>
          </cell>
          <cell r="N20">
            <v>0</v>
          </cell>
          <cell r="O20">
            <v>222286.35</v>
          </cell>
        </row>
        <row r="21">
          <cell r="D21">
            <v>126686.97</v>
          </cell>
          <cell r="E21">
            <v>1889.82</v>
          </cell>
          <cell r="F21">
            <v>3851214.3</v>
          </cell>
          <cell r="G21">
            <v>806293.37</v>
          </cell>
          <cell r="H21">
            <v>1060.95</v>
          </cell>
          <cell r="L21">
            <v>9961.98</v>
          </cell>
          <cell r="M21">
            <v>4797107.3900000006</v>
          </cell>
          <cell r="N21">
            <v>0</v>
          </cell>
          <cell r="O21">
            <v>4797107.3900000006</v>
          </cell>
        </row>
        <row r="22">
          <cell r="D22">
            <v>2002492.35</v>
          </cell>
          <cell r="E22">
            <v>69985.11</v>
          </cell>
          <cell r="F22">
            <v>7096605.3699999992</v>
          </cell>
          <cell r="G22">
            <v>4756003.95</v>
          </cell>
          <cell r="H22">
            <v>879925.03</v>
          </cell>
          <cell r="I22">
            <v>0</v>
          </cell>
          <cell r="J22">
            <v>0</v>
          </cell>
          <cell r="K22">
            <v>0</v>
          </cell>
          <cell r="L22">
            <v>11238.91</v>
          </cell>
          <cell r="M22">
            <v>14816250.720000001</v>
          </cell>
          <cell r="O22">
            <v>14816250.720000001</v>
          </cell>
        </row>
        <row r="23">
          <cell r="D23">
            <v>1014427.75</v>
          </cell>
          <cell r="E23">
            <v>27936.05</v>
          </cell>
          <cell r="F23">
            <v>2361824.88</v>
          </cell>
          <cell r="G23">
            <v>1252685.95</v>
          </cell>
          <cell r="H23">
            <v>878862</v>
          </cell>
          <cell r="L23">
            <v>4476.51</v>
          </cell>
          <cell r="M23">
            <v>5540213.1399999997</v>
          </cell>
          <cell r="N23">
            <v>0</v>
          </cell>
          <cell r="O23">
            <v>5540213.1399999997</v>
          </cell>
        </row>
        <row r="24">
          <cell r="D24">
            <v>20150.810000000001</v>
          </cell>
          <cell r="F24">
            <v>134889.15</v>
          </cell>
          <cell r="G24">
            <v>150333.51999999999</v>
          </cell>
          <cell r="L24">
            <v>3600.44</v>
          </cell>
          <cell r="M24">
            <v>308973.92</v>
          </cell>
          <cell r="N24">
            <v>0</v>
          </cell>
          <cell r="O24">
            <v>308973.92</v>
          </cell>
        </row>
        <row r="25">
          <cell r="D25">
            <v>477710.95</v>
          </cell>
          <cell r="F25">
            <v>522557</v>
          </cell>
          <cell r="G25">
            <v>143505</v>
          </cell>
          <cell r="L25">
            <v>1400</v>
          </cell>
          <cell r="M25">
            <v>1145172.95</v>
          </cell>
          <cell r="N25">
            <v>0</v>
          </cell>
          <cell r="O25">
            <v>1145172.95</v>
          </cell>
        </row>
        <row r="26">
          <cell r="D26">
            <v>490202.83999999997</v>
          </cell>
          <cell r="E26">
            <v>42049.060000000005</v>
          </cell>
          <cell r="F26">
            <v>4077334.34</v>
          </cell>
          <cell r="G26">
            <v>3209479.48</v>
          </cell>
          <cell r="H26">
            <v>1063.03</v>
          </cell>
          <cell r="I26">
            <v>0</v>
          </cell>
          <cell r="J26">
            <v>0</v>
          </cell>
          <cell r="K26">
            <v>0</v>
          </cell>
          <cell r="L26">
            <v>1761.96</v>
          </cell>
          <cell r="M26">
            <v>7821890.7100000009</v>
          </cell>
          <cell r="N26">
            <v>0</v>
          </cell>
          <cell r="O26">
            <v>7821890.7100000009</v>
          </cell>
        </row>
        <row r="27">
          <cell r="D27">
            <v>426787.24</v>
          </cell>
          <cell r="E27">
            <v>38964.58</v>
          </cell>
          <cell r="F27">
            <v>3886930.65</v>
          </cell>
          <cell r="G27">
            <v>3039557.51</v>
          </cell>
          <cell r="H27">
            <v>1014.26</v>
          </cell>
          <cell r="L27">
            <v>1715.38</v>
          </cell>
          <cell r="M27">
            <v>7394969.6199999992</v>
          </cell>
          <cell r="N27">
            <v>0</v>
          </cell>
          <cell r="O27">
            <v>7394969.6199999992</v>
          </cell>
        </row>
        <row r="28">
          <cell r="D28">
            <v>40000</v>
          </cell>
          <cell r="F28">
            <v>20000</v>
          </cell>
          <cell r="G28">
            <v>17924.2</v>
          </cell>
          <cell r="M28">
            <v>77924.2</v>
          </cell>
          <cell r="N28">
            <v>0</v>
          </cell>
          <cell r="O28">
            <v>77924.2</v>
          </cell>
        </row>
        <row r="29">
          <cell r="D29">
            <v>23415.599999999999</v>
          </cell>
          <cell r="E29">
            <v>3084.48</v>
          </cell>
          <cell r="F29">
            <v>170403.69</v>
          </cell>
          <cell r="G29">
            <v>151997.76999999999</v>
          </cell>
          <cell r="H29">
            <v>48.77</v>
          </cell>
          <cell r="L29">
            <v>46.58</v>
          </cell>
          <cell r="M29">
            <v>348996.89</v>
          </cell>
          <cell r="N29">
            <v>0</v>
          </cell>
          <cell r="O29">
            <v>348996.89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-960255.32000000007</v>
          </cell>
          <cell r="E35">
            <v>90470.430000000008</v>
          </cell>
          <cell r="F35">
            <v>7487661.4600000028</v>
          </cell>
          <cell r="G35">
            <v>788454.0700000003</v>
          </cell>
          <cell r="H35">
            <v>-877316.55</v>
          </cell>
          <cell r="I35">
            <v>0</v>
          </cell>
          <cell r="J35">
            <v>0</v>
          </cell>
          <cell r="K35">
            <v>0</v>
          </cell>
          <cell r="L35">
            <v>22514.280000000002</v>
          </cell>
          <cell r="M35">
            <v>6551528.3700000029</v>
          </cell>
          <cell r="N35">
            <v>0</v>
          </cell>
          <cell r="O35">
            <v>6551528.3700000029</v>
          </cell>
        </row>
        <row r="39">
          <cell r="M39">
            <v>10072224.9</v>
          </cell>
          <cell r="N39">
            <v>0</v>
          </cell>
          <cell r="O39">
            <v>10072224.9</v>
          </cell>
        </row>
        <row r="40">
          <cell r="M40">
            <v>3824385.83</v>
          </cell>
          <cell r="O40">
            <v>3824385.83</v>
          </cell>
        </row>
        <row r="41">
          <cell r="M41">
            <v>5862144.5599999996</v>
          </cell>
          <cell r="O41">
            <v>5862144.5599999996</v>
          </cell>
        </row>
        <row r="43">
          <cell r="M43">
            <v>331593.59999999998</v>
          </cell>
          <cell r="O43">
            <v>331593.59999999998</v>
          </cell>
        </row>
        <row r="45">
          <cell r="M45">
            <v>54100.91</v>
          </cell>
          <cell r="O45">
            <v>54100.91</v>
          </cell>
        </row>
        <row r="46">
          <cell r="M46">
            <v>6601847.6600000001</v>
          </cell>
          <cell r="N46">
            <v>0</v>
          </cell>
          <cell r="O46">
            <v>6601847.6600000001</v>
          </cell>
        </row>
        <row r="47">
          <cell r="M47">
            <v>347523.11</v>
          </cell>
          <cell r="O47">
            <v>347523.11</v>
          </cell>
        </row>
        <row r="51">
          <cell r="M51">
            <v>6212274.6299999999</v>
          </cell>
          <cell r="O51">
            <v>6212274.6299999999</v>
          </cell>
        </row>
        <row r="52">
          <cell r="M52">
            <v>42049.919999999998</v>
          </cell>
          <cell r="O52">
            <v>42049.919999999998</v>
          </cell>
        </row>
        <row r="53">
          <cell r="M53">
            <v>5194542.3899999997</v>
          </cell>
          <cell r="N53">
            <v>0</v>
          </cell>
          <cell r="O53">
            <v>5194542.3899999997</v>
          </cell>
        </row>
        <row r="54">
          <cell r="M54">
            <v>25240.02</v>
          </cell>
          <cell r="O54">
            <v>25240.02</v>
          </cell>
        </row>
        <row r="56">
          <cell r="M56">
            <v>5169302.37</v>
          </cell>
          <cell r="O56">
            <v>5169302.37</v>
          </cell>
        </row>
        <row r="57">
          <cell r="M57">
            <v>-2113391.2599999998</v>
          </cell>
          <cell r="N57">
            <v>0</v>
          </cell>
          <cell r="O57">
            <v>-2113391.2599999998</v>
          </cell>
        </row>
        <row r="59">
          <cell r="M59">
            <v>-2113391.2599999998</v>
          </cell>
          <cell r="O59">
            <v>-2113391.2599999998</v>
          </cell>
        </row>
        <row r="61">
          <cell r="M61">
            <v>-2113391.2599999998</v>
          </cell>
          <cell r="O61">
            <v>-2113391.2599999998</v>
          </cell>
        </row>
      </sheetData>
      <sheetData sheetId="32">
        <row r="3">
          <cell r="D3">
            <v>47222424.350000001</v>
          </cell>
          <cell r="E3">
            <v>2317157.9500000002</v>
          </cell>
          <cell r="F3">
            <v>92641092.5</v>
          </cell>
          <cell r="G3">
            <v>177665088.68000001</v>
          </cell>
          <cell r="H3">
            <v>10855761.74</v>
          </cell>
          <cell r="I3">
            <v>184581.95</v>
          </cell>
          <cell r="J3">
            <v>0</v>
          </cell>
          <cell r="K3">
            <v>0</v>
          </cell>
          <cell r="L3">
            <v>180301.93</v>
          </cell>
          <cell r="M3">
            <v>331066409.10000002</v>
          </cell>
          <cell r="N3">
            <v>0</v>
          </cell>
          <cell r="O3">
            <v>331066409.10000002</v>
          </cell>
        </row>
        <row r="4">
          <cell r="D4">
            <v>32254026.52</v>
          </cell>
          <cell r="E4">
            <v>1772001.73</v>
          </cell>
          <cell r="F4">
            <v>51488486.18</v>
          </cell>
          <cell r="G4">
            <v>109101616.73</v>
          </cell>
          <cell r="H4">
            <v>6869081.7599999998</v>
          </cell>
          <cell r="I4">
            <v>71619.38</v>
          </cell>
          <cell r="J4">
            <v>0</v>
          </cell>
          <cell r="K4">
            <v>0</v>
          </cell>
          <cell r="L4">
            <v>100827.68</v>
          </cell>
          <cell r="M4">
            <v>201657659.98000002</v>
          </cell>
          <cell r="N4">
            <v>0</v>
          </cell>
          <cell r="O4">
            <v>201657659.98000002</v>
          </cell>
        </row>
        <row r="5">
          <cell r="D5">
            <v>341800.56</v>
          </cell>
          <cell r="E5">
            <v>0</v>
          </cell>
          <cell r="F5">
            <v>0</v>
          </cell>
          <cell r="G5">
            <v>36161</v>
          </cell>
          <cell r="H5">
            <v>431209.35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809170.90999999992</v>
          </cell>
          <cell r="N5">
            <v>0</v>
          </cell>
          <cell r="O5">
            <v>809170.90999999992</v>
          </cell>
        </row>
        <row r="6">
          <cell r="D6">
            <v>108402.62</v>
          </cell>
          <cell r="E6">
            <v>0</v>
          </cell>
          <cell r="F6">
            <v>0</v>
          </cell>
          <cell r="G6">
            <v>0</v>
          </cell>
          <cell r="H6">
            <v>167956.59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276359.20999999996</v>
          </cell>
          <cell r="N6">
            <v>0</v>
          </cell>
          <cell r="O6">
            <v>276359.20999999996</v>
          </cell>
        </row>
        <row r="7">
          <cell r="D7">
            <v>8372543.5299999993</v>
          </cell>
          <cell r="E7">
            <v>293261.02</v>
          </cell>
          <cell r="F7">
            <v>27503336.66</v>
          </cell>
          <cell r="G7">
            <v>40300106.140000001</v>
          </cell>
          <cell r="H7">
            <v>1549016.1700000002</v>
          </cell>
          <cell r="I7">
            <v>101285.69</v>
          </cell>
          <cell r="J7">
            <v>0</v>
          </cell>
          <cell r="K7">
            <v>0</v>
          </cell>
          <cell r="L7">
            <v>3063.6500000000005</v>
          </cell>
          <cell r="M7">
            <v>78122612.859999999</v>
          </cell>
          <cell r="N7">
            <v>0</v>
          </cell>
          <cell r="O7">
            <v>78122612.859999999</v>
          </cell>
        </row>
        <row r="8">
          <cell r="D8">
            <v>10004396.84</v>
          </cell>
          <cell r="E8">
            <v>375539.78</v>
          </cell>
          <cell r="F8">
            <v>18082150.350000001</v>
          </cell>
          <cell r="G8">
            <v>47575662.350000001</v>
          </cell>
          <cell r="H8">
            <v>1801992.54</v>
          </cell>
          <cell r="I8">
            <v>114714.37</v>
          </cell>
          <cell r="J8">
            <v>0</v>
          </cell>
          <cell r="K8">
            <v>0</v>
          </cell>
          <cell r="L8">
            <v>5187.3900000000003</v>
          </cell>
          <cell r="M8">
            <v>77959643.620000005</v>
          </cell>
          <cell r="N8">
            <v>0</v>
          </cell>
          <cell r="O8">
            <v>77959643.620000005</v>
          </cell>
        </row>
        <row r="9">
          <cell r="D9">
            <v>269722.34999999998</v>
          </cell>
          <cell r="E9">
            <v>0</v>
          </cell>
          <cell r="F9">
            <v>13349732.189999999</v>
          </cell>
          <cell r="G9">
            <v>2578681.5499999998</v>
          </cell>
          <cell r="H9">
            <v>5734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16203870.09</v>
          </cell>
          <cell r="N9">
            <v>0</v>
          </cell>
          <cell r="O9">
            <v>16203870.09</v>
          </cell>
        </row>
        <row r="10">
          <cell r="D10">
            <v>-1901575.66</v>
          </cell>
          <cell r="E10">
            <v>-82278.760000000009</v>
          </cell>
          <cell r="F10">
            <v>-3928545.88</v>
          </cell>
          <cell r="G10">
            <v>-9854237.7599999998</v>
          </cell>
          <cell r="H10">
            <v>-258710.36999999997</v>
          </cell>
          <cell r="I10">
            <v>-13428.68</v>
          </cell>
          <cell r="J10">
            <v>0</v>
          </cell>
          <cell r="K10">
            <v>0</v>
          </cell>
          <cell r="L10">
            <v>-2123.7399999999998</v>
          </cell>
          <cell r="M10">
            <v>-16040900.849999998</v>
          </cell>
          <cell r="N10">
            <v>0</v>
          </cell>
          <cell r="O10">
            <v>-16040900.849999998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3633277.0599999996</v>
          </cell>
          <cell r="E14">
            <v>44557.909999999996</v>
          </cell>
          <cell r="F14">
            <v>7089036.8899999997</v>
          </cell>
          <cell r="G14">
            <v>13724015.66</v>
          </cell>
          <cell r="H14">
            <v>1149434.81</v>
          </cell>
          <cell r="I14">
            <v>4850.41</v>
          </cell>
          <cell r="J14">
            <v>0</v>
          </cell>
          <cell r="K14">
            <v>0</v>
          </cell>
          <cell r="L14">
            <v>9363.4500000000007</v>
          </cell>
          <cell r="M14">
            <v>25654536.189999998</v>
          </cell>
          <cell r="N14">
            <v>0</v>
          </cell>
          <cell r="O14">
            <v>25654536.189999998</v>
          </cell>
        </row>
        <row r="15">
          <cell r="D15">
            <v>416878.3</v>
          </cell>
          <cell r="E15">
            <v>0</v>
          </cell>
          <cell r="F15">
            <v>0</v>
          </cell>
          <cell r="G15">
            <v>0</v>
          </cell>
          <cell r="H15">
            <v>522059.7</v>
          </cell>
          <cell r="I15">
            <v>0</v>
          </cell>
          <cell r="J15">
            <v>0</v>
          </cell>
          <cell r="K15">
            <v>0</v>
          </cell>
          <cell r="L15">
            <v>7633.67</v>
          </cell>
          <cell r="M15">
            <v>946571.67</v>
          </cell>
          <cell r="N15">
            <v>0</v>
          </cell>
          <cell r="O15">
            <v>946571.67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D17">
            <v>3216398.76</v>
          </cell>
          <cell r="E17">
            <v>44557.909999999996</v>
          </cell>
          <cell r="F17">
            <v>7089036.8899999997</v>
          </cell>
          <cell r="G17">
            <v>13724015.66</v>
          </cell>
          <cell r="H17">
            <v>627375.11</v>
          </cell>
          <cell r="I17">
            <v>4850.41</v>
          </cell>
          <cell r="J17">
            <v>0</v>
          </cell>
          <cell r="K17">
            <v>0</v>
          </cell>
          <cell r="L17">
            <v>1729.78</v>
          </cell>
          <cell r="M17">
            <v>24707964.52</v>
          </cell>
          <cell r="N17">
            <v>0</v>
          </cell>
          <cell r="O17">
            <v>24707964.52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2512374.06</v>
          </cell>
          <cell r="E21">
            <v>207337.29</v>
          </cell>
          <cell r="F21">
            <v>6560232.7699999996</v>
          </cell>
          <cell r="G21">
            <v>14503189.15</v>
          </cell>
          <cell r="H21">
            <v>689063.05999999994</v>
          </cell>
          <cell r="I21">
            <v>6826.47</v>
          </cell>
          <cell r="J21">
            <v>0</v>
          </cell>
          <cell r="K21">
            <v>0</v>
          </cell>
          <cell r="L21">
            <v>67047.150000000009</v>
          </cell>
          <cell r="M21">
            <v>24546069.949999996</v>
          </cell>
          <cell r="N21">
            <v>0</v>
          </cell>
          <cell r="O21">
            <v>24546069.949999996</v>
          </cell>
        </row>
        <row r="22">
          <cell r="D22">
            <v>33377565.689999998</v>
          </cell>
          <cell r="E22">
            <v>4548203.47</v>
          </cell>
          <cell r="F22">
            <v>99457278.429999992</v>
          </cell>
          <cell r="G22">
            <v>151051264.21000004</v>
          </cell>
          <cell r="H22">
            <v>7200234.6099999994</v>
          </cell>
          <cell r="I22">
            <v>51053.31</v>
          </cell>
          <cell r="J22">
            <v>0</v>
          </cell>
          <cell r="K22">
            <v>0</v>
          </cell>
          <cell r="L22">
            <v>141340.59</v>
          </cell>
          <cell r="M22">
            <v>295826940.31</v>
          </cell>
          <cell r="O22">
            <v>295826940.31</v>
          </cell>
        </row>
        <row r="23">
          <cell r="D23">
            <v>1861812.79</v>
          </cell>
          <cell r="E23">
            <v>941895.72</v>
          </cell>
          <cell r="F23">
            <v>5651372.5599999996</v>
          </cell>
          <cell r="G23">
            <v>2825685.94</v>
          </cell>
          <cell r="H23">
            <v>1815213.34</v>
          </cell>
          <cell r="I23">
            <v>0</v>
          </cell>
          <cell r="J23">
            <v>0</v>
          </cell>
          <cell r="K23">
            <v>0</v>
          </cell>
          <cell r="L23">
            <v>100471.47</v>
          </cell>
          <cell r="M23">
            <v>13196451.82</v>
          </cell>
          <cell r="N23">
            <v>0</v>
          </cell>
          <cell r="O23">
            <v>13196451.82</v>
          </cell>
        </row>
        <row r="24">
          <cell r="D24">
            <v>6305912.8899999997</v>
          </cell>
          <cell r="E24">
            <v>387488.48</v>
          </cell>
          <cell r="F24">
            <v>12819881.390000001</v>
          </cell>
          <cell r="G24">
            <v>25594267.760000002</v>
          </cell>
          <cell r="H24">
            <v>1612257.75</v>
          </cell>
          <cell r="I24">
            <v>8958.0300000000007</v>
          </cell>
          <cell r="J24">
            <v>0</v>
          </cell>
          <cell r="K24">
            <v>0</v>
          </cell>
          <cell r="L24">
            <v>26136.93</v>
          </cell>
          <cell r="M24">
            <v>46754903.229999997</v>
          </cell>
          <cell r="N24">
            <v>0</v>
          </cell>
          <cell r="O24">
            <v>46754903.229999997</v>
          </cell>
        </row>
        <row r="25">
          <cell r="D25">
            <v>3925871</v>
          </cell>
          <cell r="E25">
            <v>2933617.01</v>
          </cell>
          <cell r="F25">
            <v>35387497.369999997</v>
          </cell>
          <cell r="G25">
            <v>48597926.490000002</v>
          </cell>
          <cell r="H25">
            <v>390654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91235565.870000005</v>
          </cell>
          <cell r="N25">
            <v>0</v>
          </cell>
          <cell r="O25">
            <v>91235565.870000005</v>
          </cell>
        </row>
        <row r="26">
          <cell r="D26">
            <v>21283969.009999998</v>
          </cell>
          <cell r="E26">
            <v>285202.26</v>
          </cell>
          <cell r="F26">
            <v>45598527.109999999</v>
          </cell>
          <cell r="G26">
            <v>72756915.410000011</v>
          </cell>
          <cell r="H26">
            <v>3382109.52</v>
          </cell>
          <cell r="I26">
            <v>42095.28</v>
          </cell>
          <cell r="J26">
            <v>0</v>
          </cell>
          <cell r="K26">
            <v>0</v>
          </cell>
          <cell r="L26">
            <v>14732.189999999999</v>
          </cell>
          <cell r="M26">
            <v>143363550.78000003</v>
          </cell>
          <cell r="N26">
            <v>0</v>
          </cell>
          <cell r="O26">
            <v>143363550.78000003</v>
          </cell>
        </row>
        <row r="27">
          <cell r="D27">
            <v>19216357.59</v>
          </cell>
          <cell r="E27">
            <v>218819.27000000002</v>
          </cell>
          <cell r="F27">
            <v>32716120.57</v>
          </cell>
          <cell r="G27">
            <v>68137244.150000006</v>
          </cell>
          <cell r="H27">
            <v>3034121.1799999997</v>
          </cell>
          <cell r="I27">
            <v>42095.28</v>
          </cell>
          <cell r="J27">
            <v>0</v>
          </cell>
          <cell r="K27">
            <v>0</v>
          </cell>
          <cell r="L27">
            <v>14732.189999999999</v>
          </cell>
          <cell r="M27">
            <v>123379490.23000002</v>
          </cell>
          <cell r="N27">
            <v>0</v>
          </cell>
          <cell r="O27">
            <v>123379490.23000002</v>
          </cell>
        </row>
        <row r="28">
          <cell r="D28">
            <v>1949589.27</v>
          </cell>
          <cell r="E28">
            <v>66382.990000000005</v>
          </cell>
          <cell r="F28">
            <v>12882406.539999999</v>
          </cell>
          <cell r="G28">
            <v>4619671.26</v>
          </cell>
          <cell r="H28">
            <v>90966.720000000001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19609016.779999997</v>
          </cell>
          <cell r="N28">
            <v>0</v>
          </cell>
          <cell r="O28">
            <v>19609016.779999997</v>
          </cell>
        </row>
        <row r="29">
          <cell r="D29">
            <v>118022.15</v>
          </cell>
          <cell r="E29">
            <v>0</v>
          </cell>
          <cell r="F29">
            <v>0</v>
          </cell>
          <cell r="G29">
            <v>0</v>
          </cell>
          <cell r="H29">
            <v>257021.62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375043.77</v>
          </cell>
          <cell r="N29">
            <v>0</v>
          </cell>
          <cell r="O29">
            <v>375043.77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1276468.6100000001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1276468.6100000001</v>
          </cell>
          <cell r="N34">
            <v>0</v>
          </cell>
          <cell r="O34">
            <v>1276468.6100000001</v>
          </cell>
        </row>
        <row r="35">
          <cell r="D35">
            <v>13844858.660000004</v>
          </cell>
          <cell r="E35">
            <v>-2231045.5199999996</v>
          </cell>
          <cell r="F35">
            <v>-6816185.9299999923</v>
          </cell>
          <cell r="G35">
            <v>26613824.469999969</v>
          </cell>
          <cell r="H35">
            <v>3655527.1300000008</v>
          </cell>
          <cell r="I35">
            <v>133528.64000000001</v>
          </cell>
          <cell r="J35">
            <v>0</v>
          </cell>
          <cell r="K35">
            <v>0</v>
          </cell>
          <cell r="L35">
            <v>38961.339999999997</v>
          </cell>
          <cell r="M35">
            <v>35239468.790000021</v>
          </cell>
          <cell r="N35">
            <v>0</v>
          </cell>
          <cell r="O35">
            <v>35239468.790000021</v>
          </cell>
        </row>
        <row r="39">
          <cell r="M39">
            <v>55130581.639999993</v>
          </cell>
          <cell r="N39">
            <v>0</v>
          </cell>
          <cell r="O39">
            <v>55130581.639999993</v>
          </cell>
        </row>
        <row r="40">
          <cell r="M40">
            <v>46370988.289999999</v>
          </cell>
          <cell r="O40">
            <v>46370988.289999999</v>
          </cell>
        </row>
        <row r="41">
          <cell r="M41">
            <v>8629776.8300000001</v>
          </cell>
          <cell r="O41">
            <v>8629776.8300000001</v>
          </cell>
        </row>
        <row r="42">
          <cell r="M42">
            <v>0</v>
          </cell>
          <cell r="O42">
            <v>0</v>
          </cell>
        </row>
        <row r="43">
          <cell r="M43">
            <v>108535.11</v>
          </cell>
          <cell r="O43">
            <v>108535.11</v>
          </cell>
        </row>
        <row r="45">
          <cell r="M45">
            <v>21281.41</v>
          </cell>
          <cell r="O45">
            <v>21281.41</v>
          </cell>
        </row>
        <row r="46">
          <cell r="M46">
            <v>23783305.229999997</v>
          </cell>
          <cell r="N46">
            <v>0</v>
          </cell>
          <cell r="O46">
            <v>23783305.229999997</v>
          </cell>
        </row>
        <row r="47">
          <cell r="M47">
            <v>4668639.67</v>
          </cell>
          <cell r="O47">
            <v>4668639.67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18742718.77</v>
          </cell>
          <cell r="O51">
            <v>18742718.77</v>
          </cell>
        </row>
        <row r="52">
          <cell r="M52">
            <v>371946.79</v>
          </cell>
          <cell r="O52">
            <v>371946.79</v>
          </cell>
        </row>
        <row r="53">
          <cell r="M53">
            <v>6790828.4000000004</v>
          </cell>
          <cell r="N53">
            <v>0</v>
          </cell>
          <cell r="O53">
            <v>6790828.4000000004</v>
          </cell>
        </row>
        <row r="56">
          <cell r="M56">
            <v>6790828.4000000004</v>
          </cell>
          <cell r="O56">
            <v>6790828.4000000004</v>
          </cell>
        </row>
        <row r="57">
          <cell r="M57">
            <v>-2898636.0199999753</v>
          </cell>
          <cell r="N57">
            <v>0</v>
          </cell>
          <cell r="O57">
            <v>-2898636.0199999753</v>
          </cell>
        </row>
        <row r="59">
          <cell r="M59">
            <v>-2898636.0199999753</v>
          </cell>
          <cell r="O59">
            <v>-2898636.0199999753</v>
          </cell>
        </row>
        <row r="61">
          <cell r="M61">
            <v>-2898636.0199999753</v>
          </cell>
          <cell r="O61">
            <v>-2898636.0199999753</v>
          </cell>
        </row>
      </sheetData>
      <sheetData sheetId="33">
        <row r="3">
          <cell r="D3">
            <v>2022800.7399999998</v>
          </cell>
          <cell r="E3">
            <v>0</v>
          </cell>
          <cell r="F3">
            <v>260448656.27999997</v>
          </cell>
          <cell r="G3">
            <v>858326.97199999995</v>
          </cell>
          <cell r="H3">
            <v>3840729.4499999997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267170513.44199997</v>
          </cell>
          <cell r="N3">
            <v>0</v>
          </cell>
          <cell r="O3">
            <v>267170513.44199997</v>
          </cell>
        </row>
        <row r="4">
          <cell r="D4">
            <v>958061.53</v>
          </cell>
          <cell r="F4">
            <v>170321976.19</v>
          </cell>
          <cell r="G4">
            <v>176590.04</v>
          </cell>
          <cell r="H4">
            <v>1893567.8</v>
          </cell>
          <cell r="M4">
            <v>173350195.56</v>
          </cell>
          <cell r="N4">
            <v>0</v>
          </cell>
          <cell r="O4">
            <v>173350195.56</v>
          </cell>
        </row>
        <row r="5">
          <cell r="D5">
            <v>119757.92</v>
          </cell>
          <cell r="F5">
            <v>21303310.309999999</v>
          </cell>
          <cell r="G5">
            <v>22073.79</v>
          </cell>
          <cell r="H5">
            <v>202940.19</v>
          </cell>
          <cell r="M5">
            <v>21648082.210000001</v>
          </cell>
          <cell r="N5">
            <v>0</v>
          </cell>
          <cell r="O5">
            <v>21648082.210000001</v>
          </cell>
        </row>
        <row r="6">
          <cell r="F6">
            <v>2054681.1</v>
          </cell>
          <cell r="G6">
            <v>173096.14</v>
          </cell>
          <cell r="H6">
            <v>750000</v>
          </cell>
          <cell r="M6">
            <v>2977777.24</v>
          </cell>
          <cell r="N6">
            <v>0</v>
          </cell>
          <cell r="O6">
            <v>2977777.24</v>
          </cell>
        </row>
        <row r="7">
          <cell r="D7">
            <v>439721.32999999996</v>
          </cell>
          <cell r="E7">
            <v>0</v>
          </cell>
          <cell r="F7">
            <v>29265827.510000002</v>
          </cell>
          <cell r="G7">
            <v>201504.33199999999</v>
          </cell>
          <cell r="H7">
            <v>71246.320000000007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29978299.491999999</v>
          </cell>
          <cell r="N7">
            <v>0</v>
          </cell>
          <cell r="O7">
            <v>29978299.491999999</v>
          </cell>
        </row>
        <row r="8">
          <cell r="D8">
            <v>364900.17</v>
          </cell>
          <cell r="F8">
            <v>22724120.420000002</v>
          </cell>
          <cell r="G8">
            <v>70413.61</v>
          </cell>
          <cell r="H8">
            <v>63708.39</v>
          </cell>
          <cell r="M8">
            <v>23223142.590000004</v>
          </cell>
          <cell r="N8">
            <v>0</v>
          </cell>
          <cell r="O8">
            <v>23223142.590000004</v>
          </cell>
        </row>
        <row r="9">
          <cell r="E9">
            <v>0</v>
          </cell>
          <cell r="F9">
            <v>3141472.65</v>
          </cell>
          <cell r="G9">
            <v>124458.50199999999</v>
          </cell>
          <cell r="M9">
            <v>3265931.1519999998</v>
          </cell>
          <cell r="N9">
            <v>0</v>
          </cell>
          <cell r="O9">
            <v>3265931.1519999998</v>
          </cell>
        </row>
        <row r="10">
          <cell r="F10">
            <v>3400234.44</v>
          </cell>
          <cell r="M10">
            <v>3400234.44</v>
          </cell>
          <cell r="N10">
            <v>0</v>
          </cell>
          <cell r="O10">
            <v>3400234.44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74821.16</v>
          </cell>
          <cell r="G13">
            <v>6632.22</v>
          </cell>
          <cell r="H13">
            <v>7537.93</v>
          </cell>
          <cell r="M13">
            <v>88991.31</v>
          </cell>
          <cell r="N13">
            <v>0</v>
          </cell>
          <cell r="O13">
            <v>88991.31</v>
          </cell>
        </row>
        <row r="14">
          <cell r="D14">
            <v>387188.34</v>
          </cell>
          <cell r="E14">
            <v>0</v>
          </cell>
          <cell r="F14">
            <v>22375091.379999999</v>
          </cell>
          <cell r="G14">
            <v>157143.33000000002</v>
          </cell>
          <cell r="H14">
            <v>459379.57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23378802.619999997</v>
          </cell>
          <cell r="N14">
            <v>0</v>
          </cell>
          <cell r="O14">
            <v>23378802.619999997</v>
          </cell>
        </row>
        <row r="15">
          <cell r="D15">
            <v>387188.34</v>
          </cell>
          <cell r="F15">
            <v>16104531.32</v>
          </cell>
          <cell r="G15">
            <v>57143.33</v>
          </cell>
          <cell r="H15">
            <v>459379.57</v>
          </cell>
          <cell r="M15">
            <v>17008242.559999999</v>
          </cell>
          <cell r="N15">
            <v>0</v>
          </cell>
          <cell r="O15">
            <v>17008242.559999999</v>
          </cell>
        </row>
        <row r="16">
          <cell r="F16">
            <v>6270560.0599999996</v>
          </cell>
          <cell r="G16">
            <v>100000</v>
          </cell>
          <cell r="M16">
            <v>6370560.0599999996</v>
          </cell>
          <cell r="N16">
            <v>0</v>
          </cell>
          <cell r="O16">
            <v>6370560.0599999996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118071.62</v>
          </cell>
          <cell r="F21">
            <v>15127769.789999999</v>
          </cell>
          <cell r="G21">
            <v>127919.34</v>
          </cell>
          <cell r="H21">
            <v>463595.57</v>
          </cell>
          <cell r="M21">
            <v>15837356.319999998</v>
          </cell>
          <cell r="N21">
            <v>0</v>
          </cell>
          <cell r="O21">
            <v>15837356.319999998</v>
          </cell>
        </row>
        <row r="22">
          <cell r="D22">
            <v>1441789.81</v>
          </cell>
          <cell r="E22">
            <v>0</v>
          </cell>
          <cell r="F22">
            <v>141290502.12</v>
          </cell>
          <cell r="G22">
            <v>838752.31</v>
          </cell>
          <cell r="H22">
            <v>3749560.05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147320604.29000002</v>
          </cell>
          <cell r="O22">
            <v>147320604.29000002</v>
          </cell>
        </row>
        <row r="23">
          <cell r="D23">
            <v>479030.26</v>
          </cell>
          <cell r="F23">
            <v>85170170.299999997</v>
          </cell>
          <cell r="G23">
            <v>88295.03</v>
          </cell>
          <cell r="H23">
            <v>811758.65</v>
          </cell>
          <cell r="M23">
            <v>86549254.24000001</v>
          </cell>
          <cell r="N23">
            <v>0</v>
          </cell>
          <cell r="O23">
            <v>86549254.24000001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F25">
            <v>3962622.2</v>
          </cell>
          <cell r="G25">
            <v>345792.27</v>
          </cell>
          <cell r="H25">
            <v>1500000</v>
          </cell>
          <cell r="M25">
            <v>5808414.4700000007</v>
          </cell>
          <cell r="N25">
            <v>0</v>
          </cell>
          <cell r="O25">
            <v>5808414.4700000007</v>
          </cell>
        </row>
        <row r="26">
          <cell r="D26">
            <v>962759.55</v>
          </cell>
          <cell r="E26">
            <v>0</v>
          </cell>
          <cell r="F26">
            <v>52157709.620000005</v>
          </cell>
          <cell r="G26">
            <v>404665.01</v>
          </cell>
          <cell r="H26">
            <v>1437801.4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54962935.579999998</v>
          </cell>
          <cell r="N26">
            <v>0</v>
          </cell>
          <cell r="O26">
            <v>54962935.579999998</v>
          </cell>
        </row>
        <row r="27">
          <cell r="D27">
            <v>865962.3</v>
          </cell>
          <cell r="F27">
            <v>32960656.890000001</v>
          </cell>
          <cell r="G27">
            <v>190379.12</v>
          </cell>
          <cell r="H27">
            <v>1322956.17</v>
          </cell>
          <cell r="M27">
            <v>35339954.479999997</v>
          </cell>
          <cell r="N27">
            <v>0</v>
          </cell>
          <cell r="O27">
            <v>35339954.479999997</v>
          </cell>
        </row>
        <row r="28">
          <cell r="F28">
            <v>15169991.390000001</v>
          </cell>
          <cell r="G28">
            <v>200000</v>
          </cell>
          <cell r="M28">
            <v>15369991.390000001</v>
          </cell>
          <cell r="N28">
            <v>0</v>
          </cell>
          <cell r="O28">
            <v>15369991.390000001</v>
          </cell>
        </row>
        <row r="29">
          <cell r="D29">
            <v>96797.25</v>
          </cell>
          <cell r="F29">
            <v>4027061.34</v>
          </cell>
          <cell r="G29">
            <v>14285.89</v>
          </cell>
          <cell r="H29">
            <v>114845.23</v>
          </cell>
          <cell r="M29">
            <v>4252989.71</v>
          </cell>
          <cell r="N29">
            <v>0</v>
          </cell>
          <cell r="O29">
            <v>4252989.71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581010.9299999997</v>
          </cell>
          <cell r="E35">
            <v>0</v>
          </cell>
          <cell r="F35">
            <v>119158154.15999997</v>
          </cell>
          <cell r="G35">
            <v>19574.661999999895</v>
          </cell>
          <cell r="H35">
            <v>91169.399999999907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119849909.15199995</v>
          </cell>
          <cell r="N35">
            <v>0</v>
          </cell>
          <cell r="O35">
            <v>119849909.15199995</v>
          </cell>
        </row>
        <row r="39">
          <cell r="M39">
            <v>100665951.10999998</v>
          </cell>
          <cell r="N39">
            <v>0</v>
          </cell>
          <cell r="O39">
            <v>100665951.10999998</v>
          </cell>
        </row>
        <row r="40">
          <cell r="M40">
            <v>12668742.68</v>
          </cell>
          <cell r="O40">
            <v>12668742.68</v>
          </cell>
        </row>
        <row r="41">
          <cell r="M41">
            <v>87791681.549999997</v>
          </cell>
          <cell r="O41">
            <v>87791681.549999997</v>
          </cell>
        </row>
        <row r="43">
          <cell r="M43">
            <v>205530.6</v>
          </cell>
          <cell r="O43">
            <v>205530.6</v>
          </cell>
        </row>
        <row r="45">
          <cell r="M45">
            <v>-3.72</v>
          </cell>
          <cell r="O45">
            <v>-3.72</v>
          </cell>
        </row>
        <row r="46">
          <cell r="M46">
            <v>14946096.140000001</v>
          </cell>
          <cell r="N46">
            <v>0</v>
          </cell>
          <cell r="O46">
            <v>14946096.140000001</v>
          </cell>
        </row>
        <row r="47">
          <cell r="M47">
            <v>8401742.7300000004</v>
          </cell>
          <cell r="O47">
            <v>8401742.7300000004</v>
          </cell>
        </row>
        <row r="50">
          <cell r="M50">
            <v>36.81</v>
          </cell>
          <cell r="O50">
            <v>36.81</v>
          </cell>
        </row>
        <row r="51">
          <cell r="M51">
            <v>6544316.5999999996</v>
          </cell>
          <cell r="O51">
            <v>6544316.5999999996</v>
          </cell>
        </row>
        <row r="53">
          <cell r="M53">
            <v>4164743.24</v>
          </cell>
          <cell r="N53">
            <v>0</v>
          </cell>
          <cell r="O53">
            <v>4164743.24</v>
          </cell>
        </row>
        <row r="56">
          <cell r="M56">
            <v>4164743.24</v>
          </cell>
          <cell r="O56">
            <v>4164743.24</v>
          </cell>
        </row>
        <row r="57">
          <cell r="M57">
            <v>29965310.940000001</v>
          </cell>
          <cell r="N57">
            <v>0</v>
          </cell>
          <cell r="O57">
            <v>29965310.940000001</v>
          </cell>
        </row>
        <row r="59">
          <cell r="M59">
            <v>29965310.940000001</v>
          </cell>
          <cell r="O59">
            <v>29965310.940000001</v>
          </cell>
        </row>
        <row r="60">
          <cell r="M60">
            <v>7814148.7199999997</v>
          </cell>
          <cell r="O60">
            <v>7814148.7199999997</v>
          </cell>
        </row>
        <row r="61">
          <cell r="M61">
            <v>22151162.220000003</v>
          </cell>
          <cell r="O61">
            <v>22151162.220000003</v>
          </cell>
        </row>
      </sheetData>
      <sheetData sheetId="34">
        <row r="3">
          <cell r="D3">
            <v>19387247.560000002</v>
          </cell>
          <cell r="E3">
            <v>6449428.6299999999</v>
          </cell>
          <cell r="F3">
            <v>29870742.390000001</v>
          </cell>
          <cell r="G3">
            <v>35576579.659999996</v>
          </cell>
          <cell r="H3">
            <v>5426194.4100000001</v>
          </cell>
          <cell r="I3">
            <v>12613512.120000001</v>
          </cell>
          <cell r="J3">
            <v>0</v>
          </cell>
          <cell r="K3">
            <v>5816.52</v>
          </cell>
          <cell r="L3">
            <v>288813.32999999996</v>
          </cell>
          <cell r="M3">
            <v>109618334.61999999</v>
          </cell>
          <cell r="N3">
            <v>0</v>
          </cell>
          <cell r="O3">
            <v>109618334.61999999</v>
          </cell>
        </row>
        <row r="4">
          <cell r="D4">
            <v>11713880</v>
          </cell>
          <cell r="E4">
            <v>4223457.4800000004</v>
          </cell>
          <cell r="F4">
            <v>14977271.48</v>
          </cell>
          <cell r="G4">
            <v>16586378.869999999</v>
          </cell>
          <cell r="H4">
            <v>3530482.08</v>
          </cell>
          <cell r="I4">
            <v>9763887.8399999999</v>
          </cell>
          <cell r="K4">
            <v>4113.1000000000004</v>
          </cell>
          <cell r="L4">
            <v>118838.78</v>
          </cell>
          <cell r="M4">
            <v>60918309.630000003</v>
          </cell>
          <cell r="N4">
            <v>0</v>
          </cell>
          <cell r="O4">
            <v>60918309.630000003</v>
          </cell>
        </row>
        <row r="5">
          <cell r="D5">
            <v>1166321.1499999999</v>
          </cell>
          <cell r="E5">
            <v>1194089.44</v>
          </cell>
          <cell r="F5">
            <v>2246345.7799999998</v>
          </cell>
          <cell r="G5">
            <v>2492671.5099999998</v>
          </cell>
          <cell r="H5">
            <v>393587.19</v>
          </cell>
          <cell r="I5">
            <v>524457.02</v>
          </cell>
          <cell r="K5">
            <v>0</v>
          </cell>
          <cell r="L5">
            <v>19135.830000000002</v>
          </cell>
          <cell r="M5">
            <v>8036607.9199999999</v>
          </cell>
          <cell r="N5">
            <v>0</v>
          </cell>
          <cell r="O5">
            <v>8036607.9199999999</v>
          </cell>
        </row>
        <row r="6">
          <cell r="D6">
            <v>362213.46</v>
          </cell>
          <cell r="F6">
            <v>4028752.25</v>
          </cell>
          <cell r="G6">
            <v>4216830.1399999997</v>
          </cell>
          <cell r="H6">
            <v>10567.53</v>
          </cell>
          <cell r="I6">
            <v>5570</v>
          </cell>
          <cell r="L6">
            <v>18720.439999999999</v>
          </cell>
          <cell r="M6">
            <v>8642653.8199999984</v>
          </cell>
          <cell r="N6">
            <v>0</v>
          </cell>
          <cell r="O6">
            <v>8642653.8199999984</v>
          </cell>
        </row>
        <row r="7">
          <cell r="D7">
            <v>1875286.28</v>
          </cell>
          <cell r="E7">
            <v>411851.14</v>
          </cell>
          <cell r="F7">
            <v>3304327.99</v>
          </cell>
          <cell r="G7">
            <v>3425328.29</v>
          </cell>
          <cell r="H7">
            <v>433302.7</v>
          </cell>
          <cell r="I7">
            <v>108220.29999999999</v>
          </cell>
          <cell r="J7">
            <v>0</v>
          </cell>
          <cell r="K7">
            <v>822.45</v>
          </cell>
          <cell r="L7">
            <v>9343.7999999999993</v>
          </cell>
          <cell r="M7">
            <v>9568482.9499999993</v>
          </cell>
          <cell r="N7">
            <v>0</v>
          </cell>
          <cell r="O7">
            <v>9568482.9499999993</v>
          </cell>
        </row>
        <row r="8">
          <cell r="D8">
            <v>1148305.26</v>
          </cell>
          <cell r="E8">
            <v>432258.64</v>
          </cell>
          <cell r="F8">
            <v>2021382</v>
          </cell>
          <cell r="G8">
            <v>3791062.87</v>
          </cell>
          <cell r="H8">
            <v>375568.9</v>
          </cell>
          <cell r="I8">
            <v>39332.51</v>
          </cell>
          <cell r="K8">
            <v>927.73</v>
          </cell>
          <cell r="L8">
            <v>9981.32</v>
          </cell>
          <cell r="M8">
            <v>7818819.2300000004</v>
          </cell>
          <cell r="N8">
            <v>0</v>
          </cell>
          <cell r="O8">
            <v>7818819.2300000004</v>
          </cell>
        </row>
        <row r="9">
          <cell r="D9">
            <v>504863.57</v>
          </cell>
          <cell r="E9">
            <v>0</v>
          </cell>
          <cell r="F9">
            <v>1292501.99</v>
          </cell>
          <cell r="G9">
            <v>4.32</v>
          </cell>
          <cell r="H9">
            <v>0.05</v>
          </cell>
          <cell r="M9">
            <v>1797369.9300000002</v>
          </cell>
          <cell r="N9">
            <v>0</v>
          </cell>
          <cell r="O9">
            <v>1797369.9300000002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222117.45</v>
          </cell>
          <cell r="E13">
            <v>-20407.5</v>
          </cell>
          <cell r="F13">
            <v>-9556</v>
          </cell>
          <cell r="G13">
            <v>-365738.9</v>
          </cell>
          <cell r="H13">
            <v>57733.75</v>
          </cell>
          <cell r="I13">
            <v>68887.789999999994</v>
          </cell>
          <cell r="K13">
            <v>-105.28</v>
          </cell>
          <cell r="L13">
            <v>-637.52</v>
          </cell>
          <cell r="M13">
            <v>-47706.210000000014</v>
          </cell>
          <cell r="N13">
            <v>0</v>
          </cell>
          <cell r="O13">
            <v>-47706.210000000014</v>
          </cell>
        </row>
        <row r="14">
          <cell r="D14">
            <v>3969699.92</v>
          </cell>
          <cell r="E14">
            <v>572923.99</v>
          </cell>
          <cell r="F14">
            <v>4580183.74</v>
          </cell>
          <cell r="G14">
            <v>6610700.3200000003</v>
          </cell>
          <cell r="H14">
            <v>852644.01</v>
          </cell>
          <cell r="I14">
            <v>2201581.2399999998</v>
          </cell>
          <cell r="J14">
            <v>0</v>
          </cell>
          <cell r="K14">
            <v>375.06</v>
          </cell>
          <cell r="L14">
            <v>10903.01</v>
          </cell>
          <cell r="M14">
            <v>18799011.289999999</v>
          </cell>
          <cell r="N14">
            <v>0</v>
          </cell>
          <cell r="O14">
            <v>18799011.289999999</v>
          </cell>
        </row>
        <row r="15">
          <cell r="D15">
            <v>3017964.42</v>
          </cell>
          <cell r="E15">
            <v>386689.19</v>
          </cell>
          <cell r="F15">
            <v>2534264.44</v>
          </cell>
          <cell r="G15">
            <v>4673786.5</v>
          </cell>
          <cell r="H15">
            <v>783414.25</v>
          </cell>
          <cell r="I15">
            <v>2194768.36</v>
          </cell>
          <cell r="L15">
            <v>9012.49</v>
          </cell>
          <cell r="M15">
            <v>13599899.65</v>
          </cell>
          <cell r="N15">
            <v>0</v>
          </cell>
          <cell r="O15">
            <v>13599899.65</v>
          </cell>
        </row>
        <row r="16">
          <cell r="D16">
            <v>738983.39</v>
          </cell>
          <cell r="F16">
            <v>1132548.93</v>
          </cell>
          <cell r="G16">
            <v>5.61</v>
          </cell>
          <cell r="H16">
            <v>4.8</v>
          </cell>
          <cell r="I16">
            <v>0</v>
          </cell>
          <cell r="M16">
            <v>1871542.73</v>
          </cell>
          <cell r="N16">
            <v>0</v>
          </cell>
          <cell r="O16">
            <v>1871542.73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212752.11</v>
          </cell>
          <cell r="E20">
            <v>186234.8</v>
          </cell>
          <cell r="F20">
            <v>913370.37</v>
          </cell>
          <cell r="G20">
            <v>1936908.21</v>
          </cell>
          <cell r="H20">
            <v>69224.960000000006</v>
          </cell>
          <cell r="I20">
            <v>6812.88</v>
          </cell>
          <cell r="K20">
            <v>375.06</v>
          </cell>
          <cell r="L20">
            <v>1890.52</v>
          </cell>
          <cell r="M20">
            <v>3327568.91</v>
          </cell>
          <cell r="N20">
            <v>0</v>
          </cell>
          <cell r="O20">
            <v>3327568.91</v>
          </cell>
        </row>
        <row r="21">
          <cell r="D21">
            <v>299846.75</v>
          </cell>
          <cell r="E21">
            <v>47106.58</v>
          </cell>
          <cell r="F21">
            <v>733861.15</v>
          </cell>
          <cell r="G21">
            <v>2244670.5299999998</v>
          </cell>
          <cell r="H21">
            <v>205610.9</v>
          </cell>
          <cell r="I21">
            <v>9795.7199999999993</v>
          </cell>
          <cell r="K21">
            <v>505.91</v>
          </cell>
          <cell r="L21">
            <v>111871.47</v>
          </cell>
          <cell r="M21">
            <v>3653269.0100000002</v>
          </cell>
          <cell r="N21">
            <v>0</v>
          </cell>
          <cell r="O21">
            <v>3653269.0100000002</v>
          </cell>
        </row>
        <row r="22">
          <cell r="D22">
            <v>17877146.359999999</v>
          </cell>
          <cell r="E22">
            <v>4130705.95</v>
          </cell>
          <cell r="F22">
            <v>26381988.479999997</v>
          </cell>
          <cell r="G22">
            <v>31686248.43</v>
          </cell>
          <cell r="H22">
            <v>4324857.76</v>
          </cell>
          <cell r="I22">
            <v>12059480.309999999</v>
          </cell>
          <cell r="J22">
            <v>0</v>
          </cell>
          <cell r="K22">
            <v>2845.7</v>
          </cell>
          <cell r="L22">
            <v>165645.09</v>
          </cell>
          <cell r="M22">
            <v>96628918.080000013</v>
          </cell>
          <cell r="O22">
            <v>96628918.080000013</v>
          </cell>
        </row>
        <row r="23">
          <cell r="D23">
            <v>9991511.9600000009</v>
          </cell>
          <cell r="E23">
            <v>2119817.14</v>
          </cell>
          <cell r="F23">
            <v>8179485.79</v>
          </cell>
          <cell r="G23">
            <v>8378355.0099999998</v>
          </cell>
          <cell r="H23">
            <v>2887153.91</v>
          </cell>
          <cell r="I23">
            <v>9682732.1199999992</v>
          </cell>
          <cell r="L23">
            <v>72876.12</v>
          </cell>
          <cell r="M23">
            <v>41311932.049999997</v>
          </cell>
          <cell r="N23">
            <v>0</v>
          </cell>
          <cell r="O23">
            <v>41311932.049999997</v>
          </cell>
        </row>
        <row r="24">
          <cell r="D24">
            <v>592175.38</v>
          </cell>
          <cell r="E24">
            <v>1070633.67</v>
          </cell>
          <cell r="F24">
            <v>1662586.99</v>
          </cell>
          <cell r="G24">
            <v>3136712.82</v>
          </cell>
          <cell r="H24">
            <v>89152.29</v>
          </cell>
          <cell r="I24">
            <v>2652.83</v>
          </cell>
          <cell r="K24">
            <v>779.22</v>
          </cell>
          <cell r="L24">
            <v>28111.57</v>
          </cell>
          <cell r="M24">
            <v>6582804.7699999996</v>
          </cell>
          <cell r="N24">
            <v>0</v>
          </cell>
          <cell r="O24">
            <v>6582804.7699999996</v>
          </cell>
        </row>
        <row r="25">
          <cell r="D25">
            <v>593612.46</v>
          </cell>
          <cell r="F25">
            <v>8057504.5199999996</v>
          </cell>
          <cell r="G25">
            <v>8433763.2300000004</v>
          </cell>
          <cell r="H25">
            <v>18500</v>
          </cell>
          <cell r="I25">
            <v>11140</v>
          </cell>
          <cell r="L25">
            <v>37440.879999999997</v>
          </cell>
          <cell r="M25">
            <v>17151961.09</v>
          </cell>
          <cell r="N25">
            <v>0</v>
          </cell>
          <cell r="O25">
            <v>17151961.09</v>
          </cell>
        </row>
        <row r="26">
          <cell r="D26">
            <v>6699846.5600000005</v>
          </cell>
          <cell r="E26">
            <v>940255.14</v>
          </cell>
          <cell r="F26">
            <v>8482411.1799999997</v>
          </cell>
          <cell r="G26">
            <v>11737417.369999999</v>
          </cell>
          <cell r="H26">
            <v>1330051.56</v>
          </cell>
          <cell r="I26">
            <v>2362955.36</v>
          </cell>
          <cell r="J26">
            <v>0</v>
          </cell>
          <cell r="K26">
            <v>2066.48</v>
          </cell>
          <cell r="L26">
            <v>27216.52</v>
          </cell>
          <cell r="M26">
            <v>31582220.169999998</v>
          </cell>
          <cell r="N26">
            <v>0</v>
          </cell>
          <cell r="O26">
            <v>31582220.169999998</v>
          </cell>
        </row>
        <row r="27">
          <cell r="D27">
            <v>4676799.7</v>
          </cell>
          <cell r="E27">
            <v>777860.74</v>
          </cell>
          <cell r="F27">
            <v>5457039.6299999999</v>
          </cell>
          <cell r="G27">
            <v>10348852.33</v>
          </cell>
          <cell r="H27">
            <v>1192240.3999999999</v>
          </cell>
          <cell r="I27">
            <v>2236755.0699999998</v>
          </cell>
          <cell r="K27">
            <v>2066.48</v>
          </cell>
          <cell r="L27">
            <v>26090.95</v>
          </cell>
          <cell r="M27">
            <v>24717705.299999997</v>
          </cell>
          <cell r="N27">
            <v>0</v>
          </cell>
          <cell r="O27">
            <v>24717705.299999997</v>
          </cell>
        </row>
        <row r="28">
          <cell r="D28">
            <v>1477966.74</v>
          </cell>
          <cell r="F28">
            <v>2265096.91</v>
          </cell>
          <cell r="G28">
            <v>10.27</v>
          </cell>
          <cell r="H28">
            <v>4.8499999999999996</v>
          </cell>
          <cell r="M28">
            <v>3743078.7700000005</v>
          </cell>
          <cell r="N28">
            <v>0</v>
          </cell>
          <cell r="O28">
            <v>3743078.7700000005</v>
          </cell>
        </row>
        <row r="29">
          <cell r="D29">
            <v>545080.12</v>
          </cell>
          <cell r="E29">
            <v>162394.4</v>
          </cell>
          <cell r="F29">
            <v>760274.64</v>
          </cell>
          <cell r="G29">
            <v>1388554.77</v>
          </cell>
          <cell r="H29">
            <v>137806.31</v>
          </cell>
          <cell r="I29">
            <v>126200.29</v>
          </cell>
          <cell r="L29">
            <v>1125.57</v>
          </cell>
          <cell r="M29">
            <v>3121436.1</v>
          </cell>
          <cell r="N29">
            <v>0</v>
          </cell>
          <cell r="O29">
            <v>3121436.1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1510101.200000003</v>
          </cell>
          <cell r="E35">
            <v>2318722.6799999997</v>
          </cell>
          <cell r="F35">
            <v>3488753.9100000039</v>
          </cell>
          <cell r="G35">
            <v>3890331.2299999967</v>
          </cell>
          <cell r="H35">
            <v>1101336.6500000004</v>
          </cell>
          <cell r="I35">
            <v>554031.81000000238</v>
          </cell>
          <cell r="J35">
            <v>0</v>
          </cell>
          <cell r="K35">
            <v>2970.8200000000006</v>
          </cell>
          <cell r="L35">
            <v>123168.23999999996</v>
          </cell>
          <cell r="M35">
            <v>12989416.539999977</v>
          </cell>
          <cell r="N35">
            <v>0</v>
          </cell>
          <cell r="O35">
            <v>12989416.539999977</v>
          </cell>
        </row>
        <row r="39">
          <cell r="M39">
            <v>14602075.91</v>
          </cell>
          <cell r="N39">
            <v>0</v>
          </cell>
          <cell r="O39">
            <v>14602075.91</v>
          </cell>
        </row>
        <row r="40">
          <cell r="M40">
            <v>7985874.5499999998</v>
          </cell>
          <cell r="O40">
            <v>7985874.5499999998</v>
          </cell>
        </row>
        <row r="41">
          <cell r="M41">
            <v>6525915.04</v>
          </cell>
          <cell r="O41">
            <v>6525915.04</v>
          </cell>
        </row>
        <row r="43">
          <cell r="M43">
            <v>90286.32</v>
          </cell>
          <cell r="O43">
            <v>90286.32</v>
          </cell>
        </row>
        <row r="46">
          <cell r="M46">
            <v>32721202.440000001</v>
          </cell>
          <cell r="N46">
            <v>0</v>
          </cell>
          <cell r="O46">
            <v>32721202.440000001</v>
          </cell>
        </row>
        <row r="47">
          <cell r="M47">
            <v>14096081.18</v>
          </cell>
          <cell r="O47">
            <v>14096081.18</v>
          </cell>
        </row>
        <row r="50">
          <cell r="M50">
            <v>1030000</v>
          </cell>
          <cell r="O50">
            <v>1030000</v>
          </cell>
        </row>
        <row r="51">
          <cell r="M51">
            <v>17595121.260000002</v>
          </cell>
          <cell r="O51">
            <v>17595121.260000002</v>
          </cell>
        </row>
        <row r="53">
          <cell r="M53">
            <v>13206793.82</v>
          </cell>
          <cell r="N53">
            <v>0</v>
          </cell>
          <cell r="O53">
            <v>13206793.82</v>
          </cell>
        </row>
        <row r="56">
          <cell r="M56">
            <v>13206793.82</v>
          </cell>
          <cell r="O56">
            <v>13206793.82</v>
          </cell>
        </row>
        <row r="57">
          <cell r="M57">
            <v>17901749.25</v>
          </cell>
          <cell r="N57">
            <v>0</v>
          </cell>
          <cell r="O57">
            <v>17901749.25</v>
          </cell>
        </row>
        <row r="59">
          <cell r="M59">
            <v>17901749.25</v>
          </cell>
          <cell r="O59">
            <v>17901749.25</v>
          </cell>
        </row>
        <row r="60">
          <cell r="M60">
            <v>4206911.08</v>
          </cell>
          <cell r="O60">
            <v>4206911.08</v>
          </cell>
        </row>
        <row r="61">
          <cell r="M61">
            <v>13694838.17</v>
          </cell>
          <cell r="O61">
            <v>13694838.17</v>
          </cell>
        </row>
      </sheetData>
      <sheetData sheetId="35">
        <row r="3">
          <cell r="D3">
            <v>147215659.81999999</v>
          </cell>
          <cell r="E3">
            <v>8562209.4199999999</v>
          </cell>
          <cell r="F3">
            <v>36873848.030000001</v>
          </cell>
          <cell r="G3">
            <v>164775692.81</v>
          </cell>
          <cell r="H3">
            <v>94983020</v>
          </cell>
          <cell r="I3">
            <v>0</v>
          </cell>
          <cell r="J3">
            <v>0</v>
          </cell>
          <cell r="K3">
            <v>0</v>
          </cell>
          <cell r="L3">
            <v>52417567.089999996</v>
          </cell>
          <cell r="M3">
            <v>504827997.16999996</v>
          </cell>
          <cell r="N3">
            <v>0</v>
          </cell>
          <cell r="O3">
            <v>504827997.16999996</v>
          </cell>
        </row>
        <row r="4">
          <cell r="D4">
            <v>78715033.109999999</v>
          </cell>
          <cell r="E4">
            <v>6142913.3200000003</v>
          </cell>
          <cell r="F4">
            <v>19128524.379999999</v>
          </cell>
          <cell r="G4">
            <v>119354995.14</v>
          </cell>
          <cell r="H4">
            <v>55376809.539999999</v>
          </cell>
          <cell r="L4">
            <v>36268422.479999997</v>
          </cell>
          <cell r="M4">
            <v>314986697.97000003</v>
          </cell>
          <cell r="N4">
            <v>0</v>
          </cell>
          <cell r="O4">
            <v>314986697.97000003</v>
          </cell>
        </row>
        <row r="5">
          <cell r="D5">
            <v>9815612.9600000009</v>
          </cell>
          <cell r="E5">
            <v>1555391.53</v>
          </cell>
          <cell r="F5">
            <v>0</v>
          </cell>
          <cell r="G5">
            <v>312330.7</v>
          </cell>
          <cell r="H5">
            <v>4861106.47</v>
          </cell>
          <cell r="L5">
            <v>0</v>
          </cell>
          <cell r="M5">
            <v>16544441.66</v>
          </cell>
          <cell r="N5">
            <v>0</v>
          </cell>
          <cell r="O5">
            <v>16544441.66</v>
          </cell>
        </row>
        <row r="6">
          <cell r="D6">
            <v>4843527.17</v>
          </cell>
          <cell r="E6">
            <v>22740.880000000001</v>
          </cell>
          <cell r="F6">
            <v>0</v>
          </cell>
          <cell r="G6">
            <v>343318.9</v>
          </cell>
          <cell r="H6">
            <v>3972983.86</v>
          </cell>
          <cell r="L6">
            <v>0</v>
          </cell>
          <cell r="M6">
            <v>9182570.8100000005</v>
          </cell>
          <cell r="N6">
            <v>0</v>
          </cell>
          <cell r="O6">
            <v>9182570.8100000005</v>
          </cell>
        </row>
        <row r="7">
          <cell r="D7">
            <v>7653703.8300000001</v>
          </cell>
          <cell r="E7">
            <v>229156.53999999998</v>
          </cell>
          <cell r="F7">
            <v>11778906.210000001</v>
          </cell>
          <cell r="G7">
            <v>43098086.379999995</v>
          </cell>
          <cell r="H7">
            <v>2835624.7600000002</v>
          </cell>
          <cell r="I7">
            <v>0</v>
          </cell>
          <cell r="J7">
            <v>0</v>
          </cell>
          <cell r="K7">
            <v>0</v>
          </cell>
          <cell r="L7">
            <v>16149144.609999999</v>
          </cell>
          <cell r="M7">
            <v>81744622.329999983</v>
          </cell>
          <cell r="N7">
            <v>0</v>
          </cell>
          <cell r="O7">
            <v>81744622.329999983</v>
          </cell>
        </row>
        <row r="8">
          <cell r="D8">
            <v>7344742.2300000004</v>
          </cell>
          <cell r="E8">
            <v>115539.14</v>
          </cell>
          <cell r="F8">
            <v>5406804.6399999997</v>
          </cell>
          <cell r="G8">
            <v>36161201.539999999</v>
          </cell>
          <cell r="H8">
            <v>2699777.1</v>
          </cell>
          <cell r="L8">
            <v>13691289.529999999</v>
          </cell>
          <cell r="M8">
            <v>65419354.18</v>
          </cell>
          <cell r="N8">
            <v>0</v>
          </cell>
          <cell r="O8">
            <v>65419354.18</v>
          </cell>
        </row>
        <row r="9">
          <cell r="D9">
            <v>308961.59999999998</v>
          </cell>
          <cell r="E9">
            <v>113617.4</v>
          </cell>
          <cell r="F9">
            <v>6372101.5700000003</v>
          </cell>
          <cell r="G9">
            <v>6936884.8399999999</v>
          </cell>
          <cell r="H9">
            <v>135847.66</v>
          </cell>
          <cell r="L9">
            <v>2457855.08</v>
          </cell>
          <cell r="M9">
            <v>16325268.15</v>
          </cell>
          <cell r="N9">
            <v>0</v>
          </cell>
          <cell r="O9">
            <v>16325268.15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46187782.75</v>
          </cell>
          <cell r="E14">
            <v>612007.14999999991</v>
          </cell>
          <cell r="F14">
            <v>0</v>
          </cell>
          <cell r="G14">
            <v>1666961.69</v>
          </cell>
          <cell r="H14">
            <v>27936495.370000001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76403246.959999993</v>
          </cell>
          <cell r="N14">
            <v>0</v>
          </cell>
          <cell r="O14">
            <v>76403246.959999993</v>
          </cell>
        </row>
        <row r="15">
          <cell r="D15">
            <v>29875781.940000001</v>
          </cell>
          <cell r="E15">
            <v>538820.82999999996</v>
          </cell>
          <cell r="F15">
            <v>0</v>
          </cell>
          <cell r="G15">
            <v>1404518.22</v>
          </cell>
          <cell r="H15">
            <v>23265953.170000002</v>
          </cell>
          <cell r="M15">
            <v>55085074.159999996</v>
          </cell>
          <cell r="N15">
            <v>0</v>
          </cell>
          <cell r="O15">
            <v>55085074.159999996</v>
          </cell>
        </row>
        <row r="16">
          <cell r="D16">
            <v>16312000.810000001</v>
          </cell>
          <cell r="E16">
            <v>73186.320000000007</v>
          </cell>
          <cell r="F16">
            <v>0</v>
          </cell>
          <cell r="G16">
            <v>262443.46999999997</v>
          </cell>
          <cell r="H16">
            <v>4670542.2</v>
          </cell>
          <cell r="M16">
            <v>21318172.800000001</v>
          </cell>
          <cell r="N16">
            <v>0</v>
          </cell>
          <cell r="O16">
            <v>21318172.800000001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F21">
            <v>5966417.4400000004</v>
          </cell>
          <cell r="M21">
            <v>5966417.4400000004</v>
          </cell>
          <cell r="N21">
            <v>0</v>
          </cell>
          <cell r="O21">
            <v>5966417.4400000004</v>
          </cell>
        </row>
        <row r="22">
          <cell r="D22">
            <v>134014200.92</v>
          </cell>
          <cell r="E22">
            <v>6977408.6099999994</v>
          </cell>
          <cell r="F22">
            <v>46334971.859999999</v>
          </cell>
          <cell r="G22">
            <v>160711930.56999999</v>
          </cell>
          <cell r="H22">
            <v>87865135.99000001</v>
          </cell>
          <cell r="I22">
            <v>0</v>
          </cell>
          <cell r="J22">
            <v>0</v>
          </cell>
          <cell r="K22">
            <v>0</v>
          </cell>
          <cell r="L22">
            <v>40778593.989999995</v>
          </cell>
          <cell r="M22">
            <v>476682241.94</v>
          </cell>
          <cell r="O22">
            <v>476682241.94</v>
          </cell>
        </row>
        <row r="23">
          <cell r="D23">
            <v>53677843.5</v>
          </cell>
          <cell r="E23">
            <v>4814736.51</v>
          </cell>
          <cell r="F23">
            <v>0</v>
          </cell>
          <cell r="G23">
            <v>2437980.0699999998</v>
          </cell>
          <cell r="H23">
            <v>46287063.170000002</v>
          </cell>
          <cell r="L23">
            <v>0</v>
          </cell>
          <cell r="M23">
            <v>107217623.25</v>
          </cell>
          <cell r="N23">
            <v>0</v>
          </cell>
          <cell r="O23">
            <v>107217623.25</v>
          </cell>
        </row>
        <row r="24">
          <cell r="D24">
            <v>9682787.0399999991</v>
          </cell>
          <cell r="E24">
            <v>1382492.69</v>
          </cell>
          <cell r="F24">
            <v>3485001.56</v>
          </cell>
          <cell r="G24">
            <v>33577058.619999997</v>
          </cell>
          <cell r="H24">
            <v>3729123.85</v>
          </cell>
          <cell r="L24">
            <v>356322.1</v>
          </cell>
          <cell r="M24">
            <v>52212785.859999999</v>
          </cell>
          <cell r="N24">
            <v>0</v>
          </cell>
          <cell r="O24">
            <v>52212785.859999999</v>
          </cell>
        </row>
        <row r="25">
          <cell r="D25">
            <v>6171260.4299999997</v>
          </cell>
          <cell r="E25">
            <v>35914.120000000003</v>
          </cell>
          <cell r="F25">
            <v>18650532.440000001</v>
          </cell>
          <cell r="G25">
            <v>37711517.729999997</v>
          </cell>
          <cell r="H25">
            <v>4453799.07</v>
          </cell>
          <cell r="L25">
            <v>14264141.92</v>
          </cell>
          <cell r="M25">
            <v>81287165.709999993</v>
          </cell>
          <cell r="N25">
            <v>0</v>
          </cell>
          <cell r="O25">
            <v>81287165.709999993</v>
          </cell>
        </row>
        <row r="26">
          <cell r="D26">
            <v>64458084.950000003</v>
          </cell>
          <cell r="E26">
            <v>744265.28999999992</v>
          </cell>
          <cell r="F26">
            <v>24135591.359999999</v>
          </cell>
          <cell r="G26">
            <v>86978953.840000004</v>
          </cell>
          <cell r="H26">
            <v>33395149.900000002</v>
          </cell>
          <cell r="I26">
            <v>0</v>
          </cell>
          <cell r="J26">
            <v>0</v>
          </cell>
          <cell r="K26">
            <v>0</v>
          </cell>
          <cell r="L26">
            <v>26158129.969999999</v>
          </cell>
          <cell r="M26">
            <v>235870175.31</v>
          </cell>
          <cell r="N26">
            <v>0</v>
          </cell>
          <cell r="O26">
            <v>235870175.31</v>
          </cell>
        </row>
        <row r="27">
          <cell r="D27">
            <v>44154671.020000003</v>
          </cell>
          <cell r="E27">
            <v>615944.69999999995</v>
          </cell>
          <cell r="F27">
            <v>11232956.539999999</v>
          </cell>
          <cell r="G27">
            <v>70304659.209999993</v>
          </cell>
          <cell r="H27">
            <v>28256969.190000001</v>
          </cell>
          <cell r="L27">
            <v>21663026.370000001</v>
          </cell>
          <cell r="M27">
            <v>176228227.03</v>
          </cell>
          <cell r="N27">
            <v>0</v>
          </cell>
          <cell r="O27">
            <v>176228227.03</v>
          </cell>
        </row>
        <row r="28">
          <cell r="D28">
            <v>18928664.149999999</v>
          </cell>
          <cell r="E28">
            <v>128320.59</v>
          </cell>
          <cell r="F28">
            <v>12902634.82</v>
          </cell>
          <cell r="G28">
            <v>16415521.76</v>
          </cell>
          <cell r="H28">
            <v>5116989.59</v>
          </cell>
          <cell r="L28">
            <v>4495103.5999999996</v>
          </cell>
          <cell r="M28">
            <v>57987234.509999998</v>
          </cell>
          <cell r="N28">
            <v>0</v>
          </cell>
          <cell r="O28">
            <v>57987234.509999998</v>
          </cell>
        </row>
        <row r="29">
          <cell r="D29">
            <v>1374749.78</v>
          </cell>
          <cell r="F29">
            <v>0</v>
          </cell>
          <cell r="G29">
            <v>258772.87</v>
          </cell>
          <cell r="H29">
            <v>21191.119999999999</v>
          </cell>
          <cell r="M29">
            <v>1654713.77</v>
          </cell>
          <cell r="N29">
            <v>0</v>
          </cell>
          <cell r="O29">
            <v>1654713.77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24225</v>
          </cell>
          <cell r="E34">
            <v>0</v>
          </cell>
          <cell r="F34">
            <v>63846.5</v>
          </cell>
          <cell r="G34">
            <v>6420.31</v>
          </cell>
          <cell r="H34">
            <v>0</v>
          </cell>
          <cell r="I34">
            <v>0</v>
          </cell>
          <cell r="L34">
            <v>0</v>
          </cell>
          <cell r="M34">
            <v>94491.81</v>
          </cell>
          <cell r="N34">
            <v>0</v>
          </cell>
          <cell r="O34">
            <v>94491.81</v>
          </cell>
        </row>
        <row r="35">
          <cell r="D35">
            <v>13201458.899999991</v>
          </cell>
          <cell r="E35">
            <v>1584800.8100000005</v>
          </cell>
          <cell r="F35">
            <v>-9461123.8299999982</v>
          </cell>
          <cell r="G35">
            <v>4063762.2400000095</v>
          </cell>
          <cell r="H35">
            <v>7117884.0099999905</v>
          </cell>
          <cell r="I35">
            <v>0</v>
          </cell>
          <cell r="J35">
            <v>0</v>
          </cell>
          <cell r="K35">
            <v>0</v>
          </cell>
          <cell r="L35">
            <v>11638973.100000001</v>
          </cell>
          <cell r="M35">
            <v>28145755.229999959</v>
          </cell>
          <cell r="N35">
            <v>0</v>
          </cell>
          <cell r="O35">
            <v>28145755.229999959</v>
          </cell>
        </row>
        <row r="39">
          <cell r="M39">
            <v>22144463.559999999</v>
          </cell>
          <cell r="N39">
            <v>0</v>
          </cell>
          <cell r="O39">
            <v>22144463.559999999</v>
          </cell>
        </row>
        <row r="40">
          <cell r="M40">
            <v>16657269.789999999</v>
          </cell>
          <cell r="O40">
            <v>16657269.789999999</v>
          </cell>
        </row>
        <row r="41">
          <cell r="M41">
            <v>3219022.84</v>
          </cell>
          <cell r="O41">
            <v>3219022.84</v>
          </cell>
        </row>
        <row r="43">
          <cell r="M43">
            <v>161321.16</v>
          </cell>
          <cell r="O43">
            <v>161321.16</v>
          </cell>
        </row>
        <row r="44">
          <cell r="M44">
            <v>42673.29</v>
          </cell>
          <cell r="O44">
            <v>42673.29</v>
          </cell>
        </row>
        <row r="45">
          <cell r="M45">
            <v>2064176.48</v>
          </cell>
          <cell r="O45">
            <v>2064176.48</v>
          </cell>
        </row>
        <row r="46">
          <cell r="M46">
            <v>87209074.769999996</v>
          </cell>
          <cell r="N46">
            <v>0</v>
          </cell>
          <cell r="O46">
            <v>87209074.769999996</v>
          </cell>
        </row>
        <row r="47">
          <cell r="M47">
            <v>66323192.280000001</v>
          </cell>
          <cell r="O47">
            <v>66323192.280000001</v>
          </cell>
        </row>
        <row r="48">
          <cell r="M48">
            <v>0</v>
          </cell>
          <cell r="O48">
            <v>0</v>
          </cell>
        </row>
        <row r="49">
          <cell r="M49">
            <v>0</v>
          </cell>
          <cell r="O49">
            <v>0</v>
          </cell>
        </row>
        <row r="50">
          <cell r="M50">
            <v>0</v>
          </cell>
          <cell r="O50">
            <v>0</v>
          </cell>
        </row>
        <row r="51">
          <cell r="M51">
            <v>20885882.489999998</v>
          </cell>
          <cell r="O51">
            <v>20885882.489999998</v>
          </cell>
        </row>
        <row r="53">
          <cell r="M53">
            <v>1611200.58</v>
          </cell>
          <cell r="N53">
            <v>0</v>
          </cell>
          <cell r="O53">
            <v>1611200.58</v>
          </cell>
        </row>
        <row r="56">
          <cell r="M56">
            <v>1611200.58</v>
          </cell>
          <cell r="O56">
            <v>1611200.58</v>
          </cell>
        </row>
        <row r="57">
          <cell r="M57">
            <v>91599165.859999955</v>
          </cell>
          <cell r="N57">
            <v>0</v>
          </cell>
          <cell r="O57">
            <v>91599165.859999955</v>
          </cell>
        </row>
        <row r="58">
          <cell r="M58">
            <v>0</v>
          </cell>
          <cell r="O58">
            <v>0</v>
          </cell>
        </row>
        <row r="59">
          <cell r="M59">
            <v>91599165.859999955</v>
          </cell>
          <cell r="O59">
            <v>91599165.859999955</v>
          </cell>
        </row>
        <row r="60">
          <cell r="M60">
            <v>19177567.390000001</v>
          </cell>
          <cell r="O60">
            <v>19177567.390000001</v>
          </cell>
        </row>
        <row r="61">
          <cell r="M61">
            <v>72421598.469999954</v>
          </cell>
          <cell r="O61">
            <v>72421598.469999954</v>
          </cell>
        </row>
      </sheetData>
      <sheetData sheetId="36">
        <row r="3">
          <cell r="D3">
            <v>11607384.42</v>
          </cell>
          <cell r="E3">
            <v>654940.28999999992</v>
          </cell>
          <cell r="F3">
            <v>2871266.45</v>
          </cell>
          <cell r="G3">
            <v>9770308.9199999999</v>
          </cell>
          <cell r="H3">
            <v>7275317.2599999998</v>
          </cell>
          <cell r="I3">
            <v>238024.9</v>
          </cell>
          <cell r="J3">
            <v>0</v>
          </cell>
          <cell r="K3">
            <v>0</v>
          </cell>
          <cell r="L3">
            <v>0</v>
          </cell>
          <cell r="M3">
            <v>32417242.239999995</v>
          </cell>
          <cell r="N3">
            <v>0</v>
          </cell>
          <cell r="O3">
            <v>32417242.239999995</v>
          </cell>
        </row>
        <row r="4">
          <cell r="D4">
            <v>6097904.1699999999</v>
          </cell>
          <cell r="E4">
            <v>20490.41</v>
          </cell>
          <cell r="F4">
            <v>1062092.22</v>
          </cell>
          <cell r="G4">
            <v>3422911.02</v>
          </cell>
          <cell r="H4">
            <v>3779694.21</v>
          </cell>
          <cell r="I4">
            <v>142267.28</v>
          </cell>
          <cell r="M4">
            <v>14525359.310000001</v>
          </cell>
          <cell r="N4">
            <v>0</v>
          </cell>
          <cell r="O4">
            <v>14525359.310000001</v>
          </cell>
        </row>
        <row r="5">
          <cell r="D5">
            <v>1659909.64</v>
          </cell>
          <cell r="E5">
            <v>10245.209999999999</v>
          </cell>
          <cell r="F5">
            <v>531052.06999999995</v>
          </cell>
          <cell r="G5">
            <v>1662929.84</v>
          </cell>
          <cell r="H5">
            <v>1440918.09</v>
          </cell>
          <cell r="I5">
            <v>25419.48</v>
          </cell>
          <cell r="M5">
            <v>5330474.33</v>
          </cell>
          <cell r="N5">
            <v>0</v>
          </cell>
          <cell r="O5">
            <v>5330474.33</v>
          </cell>
        </row>
        <row r="6">
          <cell r="D6">
            <v>307716.17</v>
          </cell>
          <cell r="E6">
            <v>10440</v>
          </cell>
          <cell r="F6">
            <v>350602</v>
          </cell>
          <cell r="G6">
            <v>648704</v>
          </cell>
          <cell r="M6">
            <v>1317462.17</v>
          </cell>
          <cell r="N6">
            <v>0</v>
          </cell>
          <cell r="O6">
            <v>1317462.17</v>
          </cell>
        </row>
        <row r="7">
          <cell r="D7">
            <v>365213.23</v>
          </cell>
          <cell r="E7">
            <v>9328</v>
          </cell>
          <cell r="F7">
            <v>162421.54</v>
          </cell>
          <cell r="G7">
            <v>509491.51999999996</v>
          </cell>
          <cell r="H7">
            <v>257483.93000000002</v>
          </cell>
          <cell r="I7">
            <v>14832.33</v>
          </cell>
          <cell r="J7">
            <v>0</v>
          </cell>
          <cell r="K7">
            <v>0</v>
          </cell>
          <cell r="L7">
            <v>0</v>
          </cell>
          <cell r="M7">
            <v>1318770.55</v>
          </cell>
          <cell r="N7">
            <v>0</v>
          </cell>
          <cell r="O7">
            <v>1318770.55</v>
          </cell>
        </row>
        <row r="8">
          <cell r="D8">
            <v>118374.31</v>
          </cell>
          <cell r="E8">
            <v>0</v>
          </cell>
          <cell r="F8">
            <v>0.97</v>
          </cell>
          <cell r="G8">
            <v>661.22</v>
          </cell>
          <cell r="H8">
            <v>-50420.65</v>
          </cell>
          <cell r="I8">
            <v>15763.81</v>
          </cell>
          <cell r="M8">
            <v>84379.66</v>
          </cell>
          <cell r="N8">
            <v>0</v>
          </cell>
          <cell r="O8">
            <v>84379.66</v>
          </cell>
        </row>
        <row r="9">
          <cell r="E9">
            <v>0</v>
          </cell>
          <cell r="F9">
            <v>16487.5</v>
          </cell>
          <cell r="G9">
            <v>1505</v>
          </cell>
          <cell r="M9">
            <v>17992.5</v>
          </cell>
          <cell r="N9">
            <v>0</v>
          </cell>
          <cell r="O9">
            <v>17992.5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246838.92</v>
          </cell>
          <cell r="E13">
            <v>9328</v>
          </cell>
          <cell r="F13">
            <v>145933.07</v>
          </cell>
          <cell r="G13">
            <v>507325.3</v>
          </cell>
          <cell r="H13">
            <v>307904.58</v>
          </cell>
          <cell r="I13">
            <v>-931.48</v>
          </cell>
          <cell r="M13">
            <v>1216398.3900000001</v>
          </cell>
          <cell r="N13">
            <v>0</v>
          </cell>
          <cell r="O13">
            <v>1216398.3900000001</v>
          </cell>
        </row>
        <row r="14">
          <cell r="D14">
            <v>3158528.24</v>
          </cell>
          <cell r="E14">
            <v>604436.6</v>
          </cell>
          <cell r="F14">
            <v>765097.61999999988</v>
          </cell>
          <cell r="G14">
            <v>2202487.38</v>
          </cell>
          <cell r="H14">
            <v>1717546.94</v>
          </cell>
          <cell r="I14">
            <v>55505.760000000002</v>
          </cell>
          <cell r="J14">
            <v>0</v>
          </cell>
          <cell r="K14">
            <v>0</v>
          </cell>
          <cell r="L14">
            <v>0</v>
          </cell>
          <cell r="M14">
            <v>8503602.5399999991</v>
          </cell>
          <cell r="N14">
            <v>0</v>
          </cell>
          <cell r="O14">
            <v>8503602.5399999991</v>
          </cell>
        </row>
        <row r="15">
          <cell r="D15">
            <v>2403782.75</v>
          </cell>
          <cell r="E15">
            <v>14876.6</v>
          </cell>
          <cell r="F15">
            <v>519490.42</v>
          </cell>
          <cell r="G15">
            <v>1469621.96</v>
          </cell>
          <cell r="H15">
            <v>1352131.55</v>
          </cell>
          <cell r="I15">
            <v>39810.61</v>
          </cell>
          <cell r="M15">
            <v>5799713.8900000006</v>
          </cell>
          <cell r="N15">
            <v>0</v>
          </cell>
          <cell r="O15">
            <v>5799713.8900000006</v>
          </cell>
        </row>
        <row r="16">
          <cell r="D16">
            <v>568345</v>
          </cell>
          <cell r="E16">
            <v>589560</v>
          </cell>
          <cell r="F16">
            <v>172823.5</v>
          </cell>
          <cell r="G16">
            <v>543653.22</v>
          </cell>
          <cell r="M16">
            <v>1874381.72</v>
          </cell>
          <cell r="N16">
            <v>0</v>
          </cell>
          <cell r="O16">
            <v>1874381.72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186400.49</v>
          </cell>
          <cell r="F20">
            <v>72783.7</v>
          </cell>
          <cell r="G20">
            <v>189212.2</v>
          </cell>
          <cell r="H20">
            <v>365415.39</v>
          </cell>
          <cell r="I20">
            <v>15695.15</v>
          </cell>
          <cell r="M20">
            <v>829506.93</v>
          </cell>
          <cell r="N20">
            <v>0</v>
          </cell>
          <cell r="O20">
            <v>829506.93</v>
          </cell>
        </row>
        <row r="21">
          <cell r="D21">
            <v>18112.97</v>
          </cell>
          <cell r="E21">
            <v>7.0000000000000007E-2</v>
          </cell>
          <cell r="F21">
            <v>1</v>
          </cell>
          <cell r="G21">
            <v>1323785.1599999999</v>
          </cell>
          <cell r="H21">
            <v>79674.09</v>
          </cell>
          <cell r="I21">
            <v>0.05</v>
          </cell>
          <cell r="M21">
            <v>1421573.34</v>
          </cell>
          <cell r="N21">
            <v>0</v>
          </cell>
          <cell r="O21">
            <v>1421573.34</v>
          </cell>
        </row>
        <row r="22">
          <cell r="D22">
            <v>10788337.73</v>
          </cell>
          <cell r="E22">
            <v>642805.3600000001</v>
          </cell>
          <cell r="F22">
            <v>2534755.04</v>
          </cell>
          <cell r="G22">
            <v>7331080.9299999997</v>
          </cell>
          <cell r="H22">
            <v>6794619.5800000001</v>
          </cell>
          <cell r="I22">
            <v>217016.8</v>
          </cell>
          <cell r="J22">
            <v>0</v>
          </cell>
          <cell r="K22">
            <v>0</v>
          </cell>
          <cell r="L22">
            <v>0</v>
          </cell>
          <cell r="M22">
            <v>28308615.440000001</v>
          </cell>
          <cell r="O22">
            <v>28308615.440000001</v>
          </cell>
        </row>
        <row r="23">
          <cell r="D23">
            <v>4390461.2</v>
          </cell>
          <cell r="E23">
            <v>20490.41</v>
          </cell>
          <cell r="F23">
            <v>1062092.22</v>
          </cell>
          <cell r="G23">
            <v>3422911.02</v>
          </cell>
          <cell r="H23">
            <v>3789272.15</v>
          </cell>
          <cell r="I23">
            <v>51041.05</v>
          </cell>
          <cell r="M23">
            <v>12736268.050000001</v>
          </cell>
          <cell r="N23">
            <v>0</v>
          </cell>
          <cell r="O23">
            <v>12736268.050000001</v>
          </cell>
        </row>
        <row r="24">
          <cell r="D24">
            <v>387114.19</v>
          </cell>
          <cell r="F24">
            <v>153511.88</v>
          </cell>
          <cell r="G24">
            <v>511919.44</v>
          </cell>
          <cell r="H24">
            <v>956890.87</v>
          </cell>
          <cell r="I24">
            <v>15825.22</v>
          </cell>
          <cell r="M24">
            <v>2025261.5999999999</v>
          </cell>
          <cell r="N24">
            <v>0</v>
          </cell>
          <cell r="O24">
            <v>2025261.5999999999</v>
          </cell>
        </row>
        <row r="25">
          <cell r="D25">
            <v>307716.17</v>
          </cell>
          <cell r="E25">
            <v>10440</v>
          </cell>
          <cell r="F25">
            <v>350602</v>
          </cell>
          <cell r="G25">
            <v>648704</v>
          </cell>
          <cell r="M25">
            <v>1317462.17</v>
          </cell>
          <cell r="N25">
            <v>0</v>
          </cell>
          <cell r="O25">
            <v>1317462.17</v>
          </cell>
        </row>
        <row r="26">
          <cell r="D26">
            <v>5703046.1699999999</v>
          </cell>
          <cell r="E26">
            <v>611874.95000000007</v>
          </cell>
          <cell r="F26">
            <v>968548.94000000006</v>
          </cell>
          <cell r="G26">
            <v>2747546.4699999997</v>
          </cell>
          <cell r="H26">
            <v>2048456.56</v>
          </cell>
          <cell r="I26">
            <v>150150.53</v>
          </cell>
          <cell r="J26">
            <v>0</v>
          </cell>
          <cell r="K26">
            <v>0</v>
          </cell>
          <cell r="L26">
            <v>0</v>
          </cell>
          <cell r="M26">
            <v>12229623.620000001</v>
          </cell>
          <cell r="N26">
            <v>0</v>
          </cell>
          <cell r="O26">
            <v>12229623.620000001</v>
          </cell>
        </row>
        <row r="27">
          <cell r="D27">
            <v>4010728.54</v>
          </cell>
          <cell r="E27">
            <v>14876.65</v>
          </cell>
          <cell r="F27">
            <v>519490.65</v>
          </cell>
          <cell r="G27">
            <v>1480589.74</v>
          </cell>
          <cell r="H27">
            <v>1467039.12</v>
          </cell>
          <cell r="I27">
            <v>130287.05</v>
          </cell>
          <cell r="M27">
            <v>7623011.75</v>
          </cell>
          <cell r="N27">
            <v>0</v>
          </cell>
          <cell r="O27">
            <v>7623011.75</v>
          </cell>
        </row>
        <row r="28">
          <cell r="D28">
            <v>568345</v>
          </cell>
          <cell r="E28">
            <v>589560</v>
          </cell>
          <cell r="F28">
            <v>189311</v>
          </cell>
          <cell r="G28">
            <v>545158.22</v>
          </cell>
          <cell r="I28">
            <v>19863.48</v>
          </cell>
          <cell r="M28">
            <v>1912237.7</v>
          </cell>
          <cell r="N28">
            <v>0</v>
          </cell>
          <cell r="O28">
            <v>1912237.7</v>
          </cell>
        </row>
        <row r="29">
          <cell r="D29">
            <v>1123972.6299999999</v>
          </cell>
          <cell r="E29">
            <v>7438.3</v>
          </cell>
          <cell r="F29">
            <v>259747.29</v>
          </cell>
          <cell r="G29">
            <v>721798.51</v>
          </cell>
          <cell r="H29">
            <v>581417.43999999994</v>
          </cell>
          <cell r="M29">
            <v>2694374.17</v>
          </cell>
          <cell r="N29">
            <v>0</v>
          </cell>
          <cell r="O29">
            <v>2694374.17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819046.68999999948</v>
          </cell>
          <cell r="E35">
            <v>12134.929999999818</v>
          </cell>
          <cell r="F35">
            <v>336511.41000000015</v>
          </cell>
          <cell r="G35">
            <v>2439227.9900000002</v>
          </cell>
          <cell r="H35">
            <v>480697.6799999997</v>
          </cell>
          <cell r="I35">
            <v>21008.100000000006</v>
          </cell>
          <cell r="J35">
            <v>0</v>
          </cell>
          <cell r="K35">
            <v>0</v>
          </cell>
          <cell r="L35">
            <v>0</v>
          </cell>
          <cell r="M35">
            <v>4108626.7999999933</v>
          </cell>
          <cell r="N35">
            <v>0</v>
          </cell>
          <cell r="O35">
            <v>4108626.7999999933</v>
          </cell>
        </row>
        <row r="39">
          <cell r="M39">
            <v>10074996.779999997</v>
          </cell>
          <cell r="N39">
            <v>0</v>
          </cell>
          <cell r="O39">
            <v>10074996.779999997</v>
          </cell>
        </row>
        <row r="40">
          <cell r="M40">
            <v>6199133.5199999996</v>
          </cell>
          <cell r="O40">
            <v>6199133.5199999996</v>
          </cell>
        </row>
        <row r="41">
          <cell r="M41">
            <v>3784198.45</v>
          </cell>
          <cell r="O41">
            <v>3784198.45</v>
          </cell>
        </row>
        <row r="43">
          <cell r="M43">
            <v>40313.03</v>
          </cell>
          <cell r="O43">
            <v>40313.03</v>
          </cell>
        </row>
        <row r="45">
          <cell r="M45">
            <v>51351.78</v>
          </cell>
          <cell r="O45">
            <v>51351.78</v>
          </cell>
        </row>
        <row r="46">
          <cell r="M46">
            <v>5510594.0799999991</v>
          </cell>
          <cell r="N46">
            <v>0</v>
          </cell>
          <cell r="O46">
            <v>5510594.0799999991</v>
          </cell>
        </row>
        <row r="47">
          <cell r="M47">
            <v>810535.08</v>
          </cell>
          <cell r="O47">
            <v>810535.08</v>
          </cell>
        </row>
        <row r="51">
          <cell r="M51">
            <v>3392090.53</v>
          </cell>
          <cell r="O51">
            <v>3392090.53</v>
          </cell>
        </row>
        <row r="52">
          <cell r="M52">
            <v>1307968.47</v>
          </cell>
          <cell r="O52">
            <v>1307968.47</v>
          </cell>
        </row>
        <row r="53">
          <cell r="M53">
            <v>2648201.6800000002</v>
          </cell>
          <cell r="N53">
            <v>0</v>
          </cell>
          <cell r="O53">
            <v>2648201.6800000002</v>
          </cell>
        </row>
        <row r="54">
          <cell r="M54">
            <v>129344.44</v>
          </cell>
          <cell r="O54">
            <v>129344.44</v>
          </cell>
        </row>
        <row r="56">
          <cell r="M56">
            <v>2518857.2400000002</v>
          </cell>
          <cell r="O56">
            <v>2518857.2400000002</v>
          </cell>
        </row>
        <row r="57">
          <cell r="M57">
            <v>-3103729.03</v>
          </cell>
          <cell r="N57">
            <v>0</v>
          </cell>
          <cell r="O57">
            <v>-3103729.03</v>
          </cell>
        </row>
        <row r="59">
          <cell r="M59">
            <v>-3103729.03</v>
          </cell>
          <cell r="O59">
            <v>-3103729.03</v>
          </cell>
        </row>
        <row r="61">
          <cell r="M61">
            <v>-3103729.03</v>
          </cell>
          <cell r="O61">
            <v>-3103729.03</v>
          </cell>
        </row>
      </sheetData>
      <sheetData sheetId="37">
        <row r="3">
          <cell r="D3">
            <v>21473314.039999999</v>
          </cell>
          <cell r="E3">
            <v>381528.45</v>
          </cell>
          <cell r="F3">
            <v>109825452.50000001</v>
          </cell>
          <cell r="G3">
            <v>94384415.349999994</v>
          </cell>
          <cell r="H3">
            <v>54462435.949999996</v>
          </cell>
          <cell r="I3">
            <v>0</v>
          </cell>
          <cell r="J3">
            <v>0</v>
          </cell>
          <cell r="K3">
            <v>0</v>
          </cell>
          <cell r="L3">
            <v>10206713.75</v>
          </cell>
          <cell r="M3">
            <v>290733860.04000002</v>
          </cell>
          <cell r="N3">
            <v>0</v>
          </cell>
          <cell r="O3">
            <v>290733860.04000002</v>
          </cell>
        </row>
        <row r="4">
          <cell r="D4">
            <v>9583560.2699999996</v>
          </cell>
          <cell r="E4">
            <v>244626.04</v>
          </cell>
          <cell r="F4">
            <v>47277742.170000002</v>
          </cell>
          <cell r="G4">
            <v>42807968.969999999</v>
          </cell>
          <cell r="H4">
            <v>15087062.65</v>
          </cell>
          <cell r="L4">
            <v>4202766.2</v>
          </cell>
          <cell r="M4">
            <v>119203726.30000001</v>
          </cell>
          <cell r="N4">
            <v>0</v>
          </cell>
          <cell r="O4">
            <v>119203726.30000001</v>
          </cell>
        </row>
        <row r="5">
          <cell r="D5">
            <v>635129.99</v>
          </cell>
          <cell r="E5">
            <v>20048.7</v>
          </cell>
          <cell r="F5">
            <v>839946.95</v>
          </cell>
          <cell r="G5">
            <v>1901162.7</v>
          </cell>
          <cell r="H5">
            <v>5623599.1900000004</v>
          </cell>
          <cell r="L5">
            <v>1031426.09</v>
          </cell>
          <cell r="M5">
            <v>10051313.620000001</v>
          </cell>
          <cell r="N5">
            <v>0</v>
          </cell>
          <cell r="O5">
            <v>10051313.620000001</v>
          </cell>
        </row>
        <row r="6">
          <cell r="D6">
            <v>739617.68</v>
          </cell>
          <cell r="F6">
            <v>3051225.17</v>
          </cell>
          <cell r="G6">
            <v>3603008.81</v>
          </cell>
          <cell r="H6">
            <v>204496.15</v>
          </cell>
          <cell r="L6">
            <v>44474.2</v>
          </cell>
          <cell r="M6">
            <v>7642822.0100000007</v>
          </cell>
          <cell r="N6">
            <v>0</v>
          </cell>
          <cell r="O6">
            <v>7642822.0100000007</v>
          </cell>
        </row>
        <row r="7">
          <cell r="D7">
            <v>5103942.46</v>
          </cell>
          <cell r="E7">
            <v>21456.55</v>
          </cell>
          <cell r="F7">
            <v>30184721.170000002</v>
          </cell>
          <cell r="G7">
            <v>19137790.649999999</v>
          </cell>
          <cell r="H7">
            <v>5924581.0600000005</v>
          </cell>
          <cell r="I7">
            <v>0</v>
          </cell>
          <cell r="J7">
            <v>0</v>
          </cell>
          <cell r="K7">
            <v>0</v>
          </cell>
          <cell r="L7">
            <v>456291.66000000003</v>
          </cell>
          <cell r="M7">
            <v>60828783.549999997</v>
          </cell>
          <cell r="N7">
            <v>0</v>
          </cell>
          <cell r="O7">
            <v>60828783.549999997</v>
          </cell>
        </row>
        <row r="8">
          <cell r="D8">
            <v>3205824.42</v>
          </cell>
          <cell r="E8">
            <v>28991.34</v>
          </cell>
          <cell r="F8">
            <v>10433788.470000001</v>
          </cell>
          <cell r="G8">
            <v>18142995.399999999</v>
          </cell>
          <cell r="H8">
            <v>6288844.4000000004</v>
          </cell>
          <cell r="L8">
            <v>481272.58</v>
          </cell>
          <cell r="M8">
            <v>38581716.609999999</v>
          </cell>
          <cell r="N8">
            <v>0</v>
          </cell>
          <cell r="O8">
            <v>38581716.609999999</v>
          </cell>
        </row>
        <row r="9">
          <cell r="D9">
            <v>2351607.58</v>
          </cell>
          <cell r="E9">
            <v>0</v>
          </cell>
          <cell r="F9">
            <v>20721516.300000001</v>
          </cell>
          <cell r="G9">
            <v>4211843.96</v>
          </cell>
          <cell r="H9">
            <v>1005663.5</v>
          </cell>
          <cell r="M9">
            <v>28290631.340000004</v>
          </cell>
          <cell r="N9">
            <v>0</v>
          </cell>
          <cell r="O9">
            <v>28290631.340000004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-453489.54</v>
          </cell>
          <cell r="E13">
            <v>-7534.79</v>
          </cell>
          <cell r="F13">
            <v>-970583.6</v>
          </cell>
          <cell r="G13">
            <v>-3217048.71</v>
          </cell>
          <cell r="H13">
            <v>-1369926.84</v>
          </cell>
          <cell r="L13">
            <v>-24980.92</v>
          </cell>
          <cell r="M13">
            <v>-6043564.3999999994</v>
          </cell>
          <cell r="N13">
            <v>0</v>
          </cell>
          <cell r="O13">
            <v>-6043564.3999999994</v>
          </cell>
        </row>
        <row r="14">
          <cell r="D14">
            <v>3276271.96</v>
          </cell>
          <cell r="E14">
            <v>11723.84</v>
          </cell>
          <cell r="F14">
            <v>20658183.34</v>
          </cell>
          <cell r="G14">
            <v>11029509.59</v>
          </cell>
          <cell r="H14">
            <v>11972737.33</v>
          </cell>
          <cell r="I14">
            <v>0</v>
          </cell>
          <cell r="J14">
            <v>0</v>
          </cell>
          <cell r="K14">
            <v>0</v>
          </cell>
          <cell r="L14">
            <v>3132261.2800000003</v>
          </cell>
          <cell r="M14">
            <v>50080687.340000004</v>
          </cell>
          <cell r="N14">
            <v>0</v>
          </cell>
          <cell r="O14">
            <v>50080687.340000004</v>
          </cell>
        </row>
        <row r="15">
          <cell r="D15">
            <v>1174574.27</v>
          </cell>
          <cell r="E15">
            <v>1101.23</v>
          </cell>
          <cell r="F15">
            <v>2050659.74</v>
          </cell>
          <cell r="G15">
            <v>4709248.67</v>
          </cell>
          <cell r="H15">
            <v>5073042.68</v>
          </cell>
          <cell r="L15">
            <v>2560009.66</v>
          </cell>
          <cell r="M15">
            <v>15568636.25</v>
          </cell>
          <cell r="N15">
            <v>0</v>
          </cell>
          <cell r="O15">
            <v>15568636.25</v>
          </cell>
        </row>
        <row r="16">
          <cell r="D16">
            <v>1010536.7</v>
          </cell>
          <cell r="F16">
            <v>16015181.779999999</v>
          </cell>
          <cell r="G16">
            <v>301595</v>
          </cell>
          <cell r="H16">
            <v>2368878.67</v>
          </cell>
          <cell r="L16">
            <v>64407.4</v>
          </cell>
          <cell r="M16">
            <v>19760599.549999997</v>
          </cell>
          <cell r="N16">
            <v>0</v>
          </cell>
          <cell r="O16">
            <v>19760599.549999997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1091160.99</v>
          </cell>
          <cell r="E20">
            <v>10622.61</v>
          </cell>
          <cell r="F20">
            <v>2592341.8199999998</v>
          </cell>
          <cell r="G20">
            <v>6018665.9199999999</v>
          </cell>
          <cell r="H20">
            <v>4530815.9800000004</v>
          </cell>
          <cell r="L20">
            <v>507844.22</v>
          </cell>
          <cell r="M20">
            <v>14751451.540000001</v>
          </cell>
          <cell r="N20">
            <v>0</v>
          </cell>
          <cell r="O20">
            <v>14751451.540000001</v>
          </cell>
        </row>
        <row r="21">
          <cell r="D21">
            <v>2134791.6800000002</v>
          </cell>
          <cell r="E21">
            <v>83673.320000000007</v>
          </cell>
          <cell r="F21">
            <v>7813633.7000000002</v>
          </cell>
          <cell r="G21">
            <v>15904974.630000001</v>
          </cell>
          <cell r="H21">
            <v>15649959.57</v>
          </cell>
          <cell r="L21">
            <v>1339494.32</v>
          </cell>
          <cell r="M21">
            <v>42926527.219999999</v>
          </cell>
          <cell r="N21">
            <v>0</v>
          </cell>
          <cell r="O21">
            <v>42926527.219999999</v>
          </cell>
        </row>
        <row r="22">
          <cell r="D22">
            <v>22860631.629999999</v>
          </cell>
          <cell r="E22">
            <v>188664.21</v>
          </cell>
          <cell r="F22">
            <v>104637390.23999999</v>
          </cell>
          <cell r="G22">
            <v>75230137.069999993</v>
          </cell>
          <cell r="H22">
            <v>42721085.569999993</v>
          </cell>
          <cell r="I22">
            <v>0</v>
          </cell>
          <cell r="J22">
            <v>0</v>
          </cell>
          <cell r="K22">
            <v>0</v>
          </cell>
          <cell r="L22">
            <v>4957135.53</v>
          </cell>
          <cell r="M22">
            <v>250595044.24999997</v>
          </cell>
          <cell r="O22">
            <v>250595044.24999997</v>
          </cell>
        </row>
        <row r="23">
          <cell r="D23">
            <v>4865618.8</v>
          </cell>
          <cell r="E23">
            <v>49392.160000000003</v>
          </cell>
          <cell r="F23">
            <v>4530164.05</v>
          </cell>
          <cell r="G23">
            <v>8596631.5700000003</v>
          </cell>
          <cell r="H23">
            <v>10144401.65</v>
          </cell>
          <cell r="L23">
            <v>858009.49</v>
          </cell>
          <cell r="M23">
            <v>29044217.719999995</v>
          </cell>
          <cell r="N23">
            <v>0</v>
          </cell>
          <cell r="O23">
            <v>29044217.719999995</v>
          </cell>
        </row>
        <row r="24">
          <cell r="D24">
            <v>2309555.5699999998</v>
          </cell>
          <cell r="E24">
            <v>107534.43</v>
          </cell>
          <cell r="F24">
            <v>4786160.5599999996</v>
          </cell>
          <cell r="G24">
            <v>13178871.689999999</v>
          </cell>
          <cell r="H24">
            <v>8351329.9699999997</v>
          </cell>
          <cell r="L24">
            <v>44474.2</v>
          </cell>
          <cell r="M24">
            <v>28777926.419999998</v>
          </cell>
          <cell r="N24">
            <v>0</v>
          </cell>
          <cell r="O24">
            <v>28777926.419999998</v>
          </cell>
        </row>
        <row r="25">
          <cell r="D25">
            <v>3613413.82</v>
          </cell>
          <cell r="F25">
            <v>13902500.49</v>
          </cell>
          <cell r="G25">
            <v>18237164.949999999</v>
          </cell>
          <cell r="H25">
            <v>807452.29</v>
          </cell>
          <cell r="M25">
            <v>36560531.549999997</v>
          </cell>
          <cell r="N25">
            <v>0</v>
          </cell>
          <cell r="O25">
            <v>36560531.549999997</v>
          </cell>
        </row>
        <row r="26">
          <cell r="D26">
            <v>12057043.339999998</v>
          </cell>
          <cell r="E26">
            <v>31737.62</v>
          </cell>
          <cell r="F26">
            <v>74791306.439999998</v>
          </cell>
          <cell r="G26">
            <v>34792054.909999996</v>
          </cell>
          <cell r="H26">
            <v>23417901.659999996</v>
          </cell>
          <cell r="I26">
            <v>0</v>
          </cell>
          <cell r="J26">
            <v>0</v>
          </cell>
          <cell r="K26">
            <v>0</v>
          </cell>
          <cell r="L26">
            <v>3974139.1399999997</v>
          </cell>
          <cell r="M26">
            <v>149064183.10999995</v>
          </cell>
          <cell r="N26">
            <v>0</v>
          </cell>
          <cell r="O26">
            <v>149064183.10999995</v>
          </cell>
        </row>
        <row r="27">
          <cell r="D27">
            <v>6669039.75</v>
          </cell>
          <cell r="E27">
            <v>31324.6</v>
          </cell>
          <cell r="F27">
            <v>19807416.559999999</v>
          </cell>
          <cell r="G27">
            <v>32521738.280000001</v>
          </cell>
          <cell r="H27">
            <v>16663077.039999999</v>
          </cell>
          <cell r="L27">
            <v>3262786.76</v>
          </cell>
          <cell r="M27">
            <v>78955382.989999995</v>
          </cell>
          <cell r="N27">
            <v>0</v>
          </cell>
          <cell r="O27">
            <v>78955382.989999995</v>
          </cell>
        </row>
        <row r="28">
          <cell r="D28">
            <v>5051919.22</v>
          </cell>
          <cell r="F28">
            <v>54567898.079999998</v>
          </cell>
          <cell r="G28">
            <v>1295258.4099999999</v>
          </cell>
          <cell r="H28">
            <v>3887757.33</v>
          </cell>
          <cell r="L28">
            <v>64407.4</v>
          </cell>
          <cell r="M28">
            <v>64867240.43999999</v>
          </cell>
          <cell r="N28">
            <v>0</v>
          </cell>
          <cell r="O28">
            <v>64867240.43999999</v>
          </cell>
        </row>
        <row r="29">
          <cell r="D29">
            <v>336084.37</v>
          </cell>
          <cell r="E29">
            <v>413.02</v>
          </cell>
          <cell r="F29">
            <v>415991.8</v>
          </cell>
          <cell r="G29">
            <v>975058.22</v>
          </cell>
          <cell r="H29">
            <v>2867067.29</v>
          </cell>
          <cell r="L29">
            <v>646944.98</v>
          </cell>
          <cell r="M29">
            <v>5241559.68</v>
          </cell>
          <cell r="N29">
            <v>0</v>
          </cell>
          <cell r="O29">
            <v>5241559.68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15000.1</v>
          </cell>
          <cell r="E34">
            <v>0</v>
          </cell>
          <cell r="F34">
            <v>6627258.7000000002</v>
          </cell>
          <cell r="G34">
            <v>425413.95</v>
          </cell>
          <cell r="H34">
            <v>0</v>
          </cell>
          <cell r="I34">
            <v>0</v>
          </cell>
          <cell r="L34">
            <v>80512.7</v>
          </cell>
          <cell r="M34">
            <v>7148185.4500000002</v>
          </cell>
          <cell r="N34">
            <v>0</v>
          </cell>
          <cell r="O34">
            <v>7148185.4500000002</v>
          </cell>
        </row>
        <row r="35">
          <cell r="D35">
            <v>-1387317.5899999999</v>
          </cell>
          <cell r="E35">
            <v>192864.24000000002</v>
          </cell>
          <cell r="F35">
            <v>5188062.2600000203</v>
          </cell>
          <cell r="G35">
            <v>19154278.280000001</v>
          </cell>
          <cell r="H35">
            <v>11741350.380000003</v>
          </cell>
          <cell r="I35">
            <v>0</v>
          </cell>
          <cell r="J35">
            <v>0</v>
          </cell>
          <cell r="K35">
            <v>0</v>
          </cell>
          <cell r="L35">
            <v>1056714.3799999999</v>
          </cell>
          <cell r="M35">
            <v>35945951.950000048</v>
          </cell>
          <cell r="N35">
            <v>0</v>
          </cell>
          <cell r="O35">
            <v>35945951.950000048</v>
          </cell>
        </row>
        <row r="39">
          <cell r="M39">
            <v>25082726.560000002</v>
          </cell>
          <cell r="N39">
            <v>0</v>
          </cell>
          <cell r="O39">
            <v>25082726.560000002</v>
          </cell>
        </row>
        <row r="40">
          <cell r="M40">
            <v>11340663.66</v>
          </cell>
          <cell r="O40">
            <v>11340663.66</v>
          </cell>
        </row>
        <row r="41">
          <cell r="M41">
            <v>12837319.439999999</v>
          </cell>
          <cell r="O41">
            <v>12837319.439999999</v>
          </cell>
        </row>
        <row r="43">
          <cell r="M43">
            <v>667038.43999999994</v>
          </cell>
          <cell r="O43">
            <v>667038.43999999994</v>
          </cell>
        </row>
        <row r="44">
          <cell r="M44">
            <v>220456.12</v>
          </cell>
          <cell r="O44">
            <v>220456.12</v>
          </cell>
        </row>
        <row r="45">
          <cell r="M45">
            <v>17248.900000000001</v>
          </cell>
          <cell r="O45">
            <v>17248.900000000001</v>
          </cell>
        </row>
        <row r="46">
          <cell r="M46">
            <v>28603912.720000003</v>
          </cell>
          <cell r="N46">
            <v>0</v>
          </cell>
          <cell r="O46">
            <v>28603912.720000003</v>
          </cell>
        </row>
        <row r="47">
          <cell r="M47">
            <v>5452621.7400000002</v>
          </cell>
          <cell r="O47">
            <v>5452621.7400000002</v>
          </cell>
        </row>
        <row r="49">
          <cell r="M49">
            <v>200360.58</v>
          </cell>
          <cell r="O49">
            <v>200360.58</v>
          </cell>
        </row>
        <row r="51">
          <cell r="M51">
            <v>19810886.600000001</v>
          </cell>
          <cell r="O51">
            <v>19810886.600000001</v>
          </cell>
        </row>
        <row r="52">
          <cell r="M52">
            <v>3140043.8</v>
          </cell>
          <cell r="O52">
            <v>3140043.8</v>
          </cell>
        </row>
        <row r="53">
          <cell r="M53">
            <v>2285738.3199999998</v>
          </cell>
          <cell r="N53">
            <v>0</v>
          </cell>
          <cell r="O53">
            <v>2285738.3199999998</v>
          </cell>
        </row>
        <row r="54">
          <cell r="M54">
            <v>173962.8</v>
          </cell>
          <cell r="O54">
            <v>173962.8</v>
          </cell>
        </row>
        <row r="55">
          <cell r="M55">
            <v>2111775.52</v>
          </cell>
          <cell r="O55">
            <v>2111775.52</v>
          </cell>
        </row>
        <row r="57">
          <cell r="M57">
            <v>37181339.789999999</v>
          </cell>
          <cell r="N57">
            <v>0</v>
          </cell>
          <cell r="O57">
            <v>37181339.789999999</v>
          </cell>
        </row>
        <row r="59">
          <cell r="M59">
            <v>37181339.789999999</v>
          </cell>
          <cell r="O59">
            <v>37181339.789999999</v>
          </cell>
        </row>
        <row r="60">
          <cell r="M60">
            <v>9120812.1199999992</v>
          </cell>
          <cell r="O60">
            <v>9120812.1199999992</v>
          </cell>
        </row>
        <row r="61">
          <cell r="M61">
            <v>28060527.670000002</v>
          </cell>
          <cell r="O61">
            <v>28060527.670000002</v>
          </cell>
        </row>
      </sheetData>
      <sheetData sheetId="38">
        <row r="3">
          <cell r="D3">
            <v>28378287.169999998</v>
          </cell>
          <cell r="E3">
            <v>4198416.99</v>
          </cell>
          <cell r="F3">
            <v>9408601.3599999994</v>
          </cell>
          <cell r="G3">
            <v>26075922.77</v>
          </cell>
          <cell r="H3">
            <v>12478922.07</v>
          </cell>
          <cell r="I3">
            <v>3610191.33</v>
          </cell>
          <cell r="J3">
            <v>0</v>
          </cell>
          <cell r="K3">
            <v>0</v>
          </cell>
          <cell r="L3">
            <v>3476335.34</v>
          </cell>
          <cell r="M3">
            <v>87626677.029999986</v>
          </cell>
          <cell r="N3">
            <v>0</v>
          </cell>
          <cell r="O3">
            <v>87626677.029999986</v>
          </cell>
        </row>
        <row r="4">
          <cell r="D4">
            <v>20810282.899999999</v>
          </cell>
          <cell r="E4">
            <v>3785672.85</v>
          </cell>
          <cell r="F4">
            <v>2750607.71</v>
          </cell>
          <cell r="G4">
            <v>17376760.84</v>
          </cell>
          <cell r="H4">
            <v>7765640.6299999999</v>
          </cell>
          <cell r="I4">
            <v>1720354.52</v>
          </cell>
          <cell r="L4">
            <v>2396854.08</v>
          </cell>
          <cell r="M4">
            <v>56606173.530000001</v>
          </cell>
          <cell r="N4">
            <v>0</v>
          </cell>
          <cell r="O4">
            <v>56606173.530000001</v>
          </cell>
        </row>
        <row r="5">
          <cell r="G5">
            <v>0</v>
          </cell>
          <cell r="H5">
            <v>1436981.47</v>
          </cell>
          <cell r="I5">
            <v>59665.46</v>
          </cell>
          <cell r="L5">
            <v>-1251.45</v>
          </cell>
          <cell r="M5">
            <v>1495395.48</v>
          </cell>
          <cell r="N5">
            <v>0</v>
          </cell>
          <cell r="O5">
            <v>1495395.48</v>
          </cell>
        </row>
        <row r="6">
          <cell r="I6">
            <v>229506.27</v>
          </cell>
          <cell r="M6">
            <v>229506.27</v>
          </cell>
          <cell r="N6">
            <v>0</v>
          </cell>
          <cell r="O6">
            <v>229506.27</v>
          </cell>
        </row>
        <row r="7">
          <cell r="D7">
            <v>7568004.2699999996</v>
          </cell>
          <cell r="E7">
            <v>412744.14</v>
          </cell>
          <cell r="F7">
            <v>2758657.77</v>
          </cell>
          <cell r="G7">
            <v>8699161.9299999997</v>
          </cell>
          <cell r="H7">
            <v>3163001.31</v>
          </cell>
          <cell r="I7">
            <v>1313091.08</v>
          </cell>
          <cell r="J7">
            <v>0</v>
          </cell>
          <cell r="K7">
            <v>0</v>
          </cell>
          <cell r="L7">
            <v>232.01</v>
          </cell>
          <cell r="M7">
            <v>23914892.510000002</v>
          </cell>
          <cell r="N7">
            <v>0</v>
          </cell>
          <cell r="O7">
            <v>23914892.510000002</v>
          </cell>
        </row>
        <row r="8">
          <cell r="D8">
            <v>7482105.3899999997</v>
          </cell>
          <cell r="E8">
            <v>312744.14</v>
          </cell>
          <cell r="F8">
            <v>930589.63</v>
          </cell>
          <cell r="G8">
            <v>6974516.5700000003</v>
          </cell>
          <cell r="H8">
            <v>3134169.52</v>
          </cell>
          <cell r="I8">
            <v>1256833.8</v>
          </cell>
          <cell r="L8">
            <v>232.01</v>
          </cell>
          <cell r="M8">
            <v>20091191.060000002</v>
          </cell>
          <cell r="N8">
            <v>0</v>
          </cell>
          <cell r="O8">
            <v>20091191.060000002</v>
          </cell>
        </row>
        <row r="9">
          <cell r="D9">
            <v>85898.880000000005</v>
          </cell>
          <cell r="E9">
            <v>100000</v>
          </cell>
          <cell r="F9">
            <v>1828068.14</v>
          </cell>
          <cell r="G9">
            <v>1724645.36</v>
          </cell>
          <cell r="H9">
            <v>28831.79</v>
          </cell>
          <cell r="I9">
            <v>56257.279999999999</v>
          </cell>
          <cell r="M9">
            <v>3823701.4499999997</v>
          </cell>
          <cell r="N9">
            <v>0</v>
          </cell>
          <cell r="O9">
            <v>3823701.4499999997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113298.66</v>
          </cell>
          <cell r="I14">
            <v>287574</v>
          </cell>
          <cell r="J14">
            <v>0</v>
          </cell>
          <cell r="K14">
            <v>0</v>
          </cell>
          <cell r="L14">
            <v>1080500.7</v>
          </cell>
          <cell r="M14">
            <v>1481373.3599999999</v>
          </cell>
          <cell r="N14">
            <v>0</v>
          </cell>
          <cell r="O14">
            <v>1481373.3599999999</v>
          </cell>
        </row>
        <row r="15">
          <cell r="H15">
            <v>113298.66</v>
          </cell>
          <cell r="I15">
            <v>206395.84</v>
          </cell>
          <cell r="L15">
            <v>1080500.7</v>
          </cell>
          <cell r="M15">
            <v>1400195.2</v>
          </cell>
          <cell r="N15">
            <v>0</v>
          </cell>
          <cell r="O15">
            <v>1400195.2</v>
          </cell>
        </row>
        <row r="16">
          <cell r="I16">
            <v>81178.16</v>
          </cell>
          <cell r="M16">
            <v>81178.16</v>
          </cell>
          <cell r="N16">
            <v>0</v>
          </cell>
          <cell r="O16">
            <v>81178.16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F21">
            <v>3899335.88</v>
          </cell>
          <cell r="M21">
            <v>3899335.88</v>
          </cell>
          <cell r="N21">
            <v>0</v>
          </cell>
          <cell r="O21">
            <v>3899335.88</v>
          </cell>
        </row>
        <row r="22">
          <cell r="D22">
            <v>23515432.330000002</v>
          </cell>
          <cell r="E22">
            <v>1679831.85</v>
          </cell>
          <cell r="F22">
            <v>8293585.1199999992</v>
          </cell>
          <cell r="G22">
            <v>22072076.649999999</v>
          </cell>
          <cell r="H22">
            <v>10065219.029999999</v>
          </cell>
          <cell r="I22">
            <v>3232839.63</v>
          </cell>
          <cell r="J22">
            <v>0</v>
          </cell>
          <cell r="K22">
            <v>0</v>
          </cell>
          <cell r="L22">
            <v>3477416.84</v>
          </cell>
          <cell r="M22">
            <v>72336401.450000003</v>
          </cell>
          <cell r="O22">
            <v>72336401.450000003</v>
          </cell>
        </row>
        <row r="23">
          <cell r="D23">
            <v>4392570.68</v>
          </cell>
          <cell r="E23">
            <v>337528.82</v>
          </cell>
          <cell r="F23">
            <v>6046.63</v>
          </cell>
          <cell r="G23">
            <v>267655.05</v>
          </cell>
          <cell r="H23">
            <v>2829130.57</v>
          </cell>
          <cell r="I23">
            <v>674631.24</v>
          </cell>
          <cell r="L23">
            <v>2396678.56</v>
          </cell>
          <cell r="M23">
            <v>10904241.550000001</v>
          </cell>
          <cell r="N23">
            <v>0</v>
          </cell>
          <cell r="O23">
            <v>10904241.550000001</v>
          </cell>
        </row>
        <row r="24">
          <cell r="D24">
            <v>3730984.57</v>
          </cell>
          <cell r="E24">
            <v>775882.78</v>
          </cell>
          <cell r="F24">
            <v>347176.65</v>
          </cell>
          <cell r="G24">
            <v>2656864.88</v>
          </cell>
          <cell r="H24">
            <v>2524813.2000000002</v>
          </cell>
          <cell r="I24">
            <v>489889.82</v>
          </cell>
          <cell r="L24">
            <v>192.84</v>
          </cell>
          <cell r="M24">
            <v>10525804.74</v>
          </cell>
          <cell r="N24">
            <v>0</v>
          </cell>
          <cell r="O24">
            <v>10525804.74</v>
          </cell>
        </row>
        <row r="25">
          <cell r="D25">
            <v>999650.57</v>
          </cell>
          <cell r="F25">
            <v>3904136.44</v>
          </cell>
          <cell r="G25">
            <v>7145213.8600000003</v>
          </cell>
          <cell r="H25">
            <v>167686.93</v>
          </cell>
          <cell r="I25">
            <v>918024.95</v>
          </cell>
          <cell r="M25">
            <v>13134712.75</v>
          </cell>
          <cell r="N25">
            <v>0</v>
          </cell>
          <cell r="O25">
            <v>13134712.75</v>
          </cell>
        </row>
        <row r="26">
          <cell r="D26">
            <v>14395277.34</v>
          </cell>
          <cell r="E26">
            <v>566443.43999999994</v>
          </cell>
          <cell r="F26">
            <v>4029065.3499999996</v>
          </cell>
          <cell r="G26">
            <v>12093980.540000001</v>
          </cell>
          <cell r="H26">
            <v>4561249.9000000004</v>
          </cell>
          <cell r="I26">
            <v>1150293.6200000001</v>
          </cell>
          <cell r="J26">
            <v>0</v>
          </cell>
          <cell r="K26">
            <v>0</v>
          </cell>
          <cell r="L26">
            <v>1080683.54</v>
          </cell>
          <cell r="M26">
            <v>37876993.729999997</v>
          </cell>
          <cell r="N26">
            <v>0</v>
          </cell>
          <cell r="O26">
            <v>37876993.729999997</v>
          </cell>
        </row>
        <row r="27">
          <cell r="D27">
            <v>12343966.98</v>
          </cell>
          <cell r="E27">
            <v>466443.44</v>
          </cell>
          <cell r="F27">
            <v>1532614.89</v>
          </cell>
          <cell r="G27">
            <v>9813121.1500000004</v>
          </cell>
          <cell r="H27">
            <v>4528564.24</v>
          </cell>
          <cell r="I27">
            <v>825580.99</v>
          </cell>
          <cell r="L27">
            <v>1080683.54</v>
          </cell>
          <cell r="M27">
            <v>30590975.23</v>
          </cell>
          <cell r="N27">
            <v>0</v>
          </cell>
          <cell r="O27">
            <v>30590975.23</v>
          </cell>
        </row>
        <row r="28">
          <cell r="D28">
            <v>2051310.36</v>
          </cell>
          <cell r="E28">
            <v>100000</v>
          </cell>
          <cell r="F28">
            <v>2496450.46</v>
          </cell>
          <cell r="G28">
            <v>2280859.39</v>
          </cell>
          <cell r="H28">
            <v>32685.66</v>
          </cell>
          <cell r="I28">
            <v>324712.63</v>
          </cell>
          <cell r="M28">
            <v>7286018.5000000009</v>
          </cell>
          <cell r="N28">
            <v>0</v>
          </cell>
          <cell r="O28">
            <v>7286018.5000000009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-3050.83</v>
          </cell>
          <cell r="E34">
            <v>-23.19</v>
          </cell>
          <cell r="F34">
            <v>7160.05</v>
          </cell>
          <cell r="G34">
            <v>-91637.68</v>
          </cell>
          <cell r="H34">
            <v>-17661.57</v>
          </cell>
          <cell r="I34">
            <v>0</v>
          </cell>
          <cell r="L34">
            <v>-138.1</v>
          </cell>
          <cell r="M34">
            <v>-105351.32</v>
          </cell>
          <cell r="N34">
            <v>0</v>
          </cell>
          <cell r="O34">
            <v>-105351.32</v>
          </cell>
        </row>
        <row r="35">
          <cell r="D35">
            <v>4862854.8399999961</v>
          </cell>
          <cell r="E35">
            <v>2518585.14</v>
          </cell>
          <cell r="F35">
            <v>1115016.2400000002</v>
          </cell>
          <cell r="G35">
            <v>4003846.120000001</v>
          </cell>
          <cell r="H35">
            <v>2413703.040000001</v>
          </cell>
          <cell r="I35">
            <v>377351.70000000019</v>
          </cell>
          <cell r="J35">
            <v>0</v>
          </cell>
          <cell r="K35">
            <v>0</v>
          </cell>
          <cell r="L35">
            <v>-1081.5</v>
          </cell>
          <cell r="M35">
            <v>15290275.579999983</v>
          </cell>
          <cell r="N35">
            <v>0</v>
          </cell>
          <cell r="O35">
            <v>15290275.579999983</v>
          </cell>
        </row>
        <row r="39">
          <cell r="M39">
            <v>15599632.500000002</v>
          </cell>
          <cell r="N39">
            <v>0</v>
          </cell>
          <cell r="O39">
            <v>15599632.500000002</v>
          </cell>
        </row>
        <row r="40">
          <cell r="M40">
            <v>8160032.4000000004</v>
          </cell>
          <cell r="O40">
            <v>8160032.4000000004</v>
          </cell>
        </row>
        <row r="41">
          <cell r="M41">
            <v>4023051.47</v>
          </cell>
          <cell r="O41">
            <v>4023051.47</v>
          </cell>
        </row>
        <row r="42">
          <cell r="M42">
            <v>333612.67</v>
          </cell>
          <cell r="O42">
            <v>333612.67</v>
          </cell>
        </row>
        <row r="43">
          <cell r="M43">
            <v>19.39</v>
          </cell>
          <cell r="O43">
            <v>19.39</v>
          </cell>
        </row>
        <row r="44">
          <cell r="M44">
            <v>3082916.57</v>
          </cell>
          <cell r="O44">
            <v>3082916.57</v>
          </cell>
        </row>
        <row r="46">
          <cell r="M46">
            <v>32838416.080000002</v>
          </cell>
          <cell r="N46">
            <v>0</v>
          </cell>
          <cell r="O46">
            <v>32838416.080000002</v>
          </cell>
        </row>
        <row r="47">
          <cell r="M47">
            <v>29704559.620000001</v>
          </cell>
          <cell r="O47">
            <v>29704559.620000001</v>
          </cell>
        </row>
        <row r="50">
          <cell r="M50">
            <v>2667133.58</v>
          </cell>
          <cell r="O50">
            <v>2667133.58</v>
          </cell>
        </row>
        <row r="52">
          <cell r="M52">
            <v>466722.88</v>
          </cell>
          <cell r="O52">
            <v>466722.88</v>
          </cell>
        </row>
        <row r="53">
          <cell r="M53">
            <v>466722.88</v>
          </cell>
          <cell r="N53">
            <v>0</v>
          </cell>
          <cell r="O53">
            <v>466722.88</v>
          </cell>
        </row>
        <row r="55">
          <cell r="M55">
            <v>466722.88</v>
          </cell>
          <cell r="O55">
            <v>466722.88</v>
          </cell>
        </row>
        <row r="57">
          <cell r="M57">
            <v>31595613.399999999</v>
          </cell>
          <cell r="N57">
            <v>0</v>
          </cell>
          <cell r="O57">
            <v>31595613.399999999</v>
          </cell>
        </row>
        <row r="58">
          <cell r="M58">
            <v>0</v>
          </cell>
          <cell r="O58">
            <v>0</v>
          </cell>
        </row>
        <row r="59">
          <cell r="M59">
            <v>31595613.399999999</v>
          </cell>
          <cell r="O59">
            <v>31595613.399999999</v>
          </cell>
        </row>
        <row r="60">
          <cell r="M60">
            <v>8166659.46</v>
          </cell>
          <cell r="O60">
            <v>8166659.46</v>
          </cell>
        </row>
        <row r="61">
          <cell r="M61">
            <v>23428953.939999998</v>
          </cell>
          <cell r="O61">
            <v>23428953.939999998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XA  HAYAT 2024"/>
      <sheetName val="NEAR EAST HAYAT 2024"/>
      <sheetName val="ANADOLU HAYAT 2024"/>
      <sheetName val="GERÇEK KONSOLİDE"/>
      <sheetName val="KONSOLİDE (4) 2020"/>
    </sheetNames>
    <sheetDataSet>
      <sheetData sheetId="0">
        <row r="3">
          <cell r="G3">
            <v>19168357</v>
          </cell>
          <cell r="L3">
            <v>623576</v>
          </cell>
        </row>
        <row r="4">
          <cell r="G4">
            <v>0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611393</v>
          </cell>
        </row>
        <row r="7">
          <cell r="G7">
            <v>19168357</v>
          </cell>
          <cell r="L7">
            <v>12183</v>
          </cell>
        </row>
        <row r="8">
          <cell r="G8">
            <v>0</v>
          </cell>
        </row>
        <row r="9">
          <cell r="L9">
            <v>4702419</v>
          </cell>
        </row>
        <row r="10">
          <cell r="G10">
            <v>0</v>
          </cell>
          <cell r="L10">
            <v>4702419</v>
          </cell>
        </row>
        <row r="11">
          <cell r="G11">
            <v>0</v>
          </cell>
          <cell r="L11">
            <v>685417</v>
          </cell>
        </row>
        <row r="12">
          <cell r="G12">
            <v>0</v>
          </cell>
          <cell r="L12">
            <v>694531</v>
          </cell>
        </row>
        <row r="13">
          <cell r="L13">
            <v>9114</v>
          </cell>
        </row>
        <row r="14">
          <cell r="G14">
            <v>0</v>
          </cell>
          <cell r="L14">
            <v>918664</v>
          </cell>
        </row>
        <row r="15">
          <cell r="G15">
            <v>0</v>
          </cell>
          <cell r="L15">
            <v>929268</v>
          </cell>
        </row>
        <row r="16">
          <cell r="G16">
            <v>0</v>
          </cell>
          <cell r="L16">
            <v>10604</v>
          </cell>
        </row>
        <row r="17">
          <cell r="L17">
            <v>3095197</v>
          </cell>
        </row>
        <row r="20">
          <cell r="L20">
            <v>3141</v>
          </cell>
        </row>
        <row r="21">
          <cell r="G21">
            <v>0</v>
          </cell>
        </row>
        <row r="23">
          <cell r="G23">
            <v>0</v>
          </cell>
          <cell r="L23">
            <v>112577</v>
          </cell>
        </row>
        <row r="24">
          <cell r="G24">
            <v>0</v>
          </cell>
        </row>
        <row r="25">
          <cell r="L25">
            <v>18400000</v>
          </cell>
        </row>
        <row r="26">
          <cell r="G26">
            <v>0</v>
          </cell>
          <cell r="L26">
            <v>18400000</v>
          </cell>
        </row>
        <row r="27">
          <cell r="G27">
            <v>0</v>
          </cell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0</v>
          </cell>
        </row>
        <row r="34">
          <cell r="L34">
            <v>0</v>
          </cell>
        </row>
        <row r="35">
          <cell r="G35">
            <v>0</v>
          </cell>
          <cell r="L35">
            <v>0</v>
          </cell>
        </row>
        <row r="36">
          <cell r="G36">
            <v>0</v>
          </cell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G39">
            <v>0</v>
          </cell>
          <cell r="L39">
            <v>4683451</v>
          </cell>
        </row>
        <row r="40">
          <cell r="L40">
            <v>4683451</v>
          </cell>
        </row>
        <row r="41">
          <cell r="L41">
            <v>0</v>
          </cell>
        </row>
        <row r="42">
          <cell r="G42">
            <v>0</v>
          </cell>
        </row>
        <row r="47">
          <cell r="G47">
            <v>9353666</v>
          </cell>
        </row>
        <row r="48">
          <cell r="G48">
            <v>28522023</v>
          </cell>
          <cell r="L48">
            <v>28522023</v>
          </cell>
        </row>
      </sheetData>
      <sheetData sheetId="1">
        <row r="3">
          <cell r="G3">
            <v>74373579.049999997</v>
          </cell>
          <cell r="L3">
            <v>7941464.1299999999</v>
          </cell>
        </row>
        <row r="4">
          <cell r="G4">
            <v>1704617.08</v>
          </cell>
          <cell r="L4">
            <v>56328.11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2992153.03</v>
          </cell>
        </row>
        <row r="7">
          <cell r="G7">
            <v>72668961.969999999</v>
          </cell>
          <cell r="L7">
            <v>4892982.99</v>
          </cell>
        </row>
        <row r="8">
          <cell r="G8">
            <v>0</v>
          </cell>
        </row>
        <row r="9">
          <cell r="L9">
            <v>93098704.510000005</v>
          </cell>
        </row>
        <row r="10">
          <cell r="G10">
            <v>1213612.3500000001</v>
          </cell>
          <cell r="L10">
            <v>93098704.510000005</v>
          </cell>
        </row>
        <row r="11">
          <cell r="G11">
            <v>1213612.3500000001</v>
          </cell>
          <cell r="L11">
            <v>21877660.149999999</v>
          </cell>
        </row>
        <row r="12">
          <cell r="G12">
            <v>0</v>
          </cell>
          <cell r="L12">
            <v>22433632.289999999</v>
          </cell>
        </row>
        <row r="13">
          <cell r="L13">
            <v>555972.14</v>
          </cell>
        </row>
        <row r="14">
          <cell r="G14">
            <v>49289957.5</v>
          </cell>
          <cell r="L14">
            <v>25925072.330000002</v>
          </cell>
        </row>
        <row r="15">
          <cell r="G15">
            <v>49296366.049999997</v>
          </cell>
          <cell r="L15">
            <v>25931480.670000002</v>
          </cell>
        </row>
        <row r="16">
          <cell r="G16">
            <v>0</v>
          </cell>
          <cell r="L16">
            <v>6408.34</v>
          </cell>
        </row>
        <row r="17">
          <cell r="L17">
            <v>0</v>
          </cell>
        </row>
        <row r="18">
          <cell r="L18">
            <v>45295972.030000001</v>
          </cell>
        </row>
        <row r="19">
          <cell r="L19">
            <v>0</v>
          </cell>
        </row>
        <row r="20">
          <cell r="L20">
            <v>0</v>
          </cell>
        </row>
        <row r="21">
          <cell r="G21">
            <v>0</v>
          </cell>
          <cell r="L21">
            <v>0</v>
          </cell>
        </row>
        <row r="22">
          <cell r="G22">
            <v>-6408.55</v>
          </cell>
        </row>
        <row r="23">
          <cell r="G23">
            <v>0</v>
          </cell>
          <cell r="L23">
            <v>1970587.72</v>
          </cell>
        </row>
        <row r="24">
          <cell r="G24">
            <v>0</v>
          </cell>
        </row>
        <row r="25">
          <cell r="L25">
            <v>19030000</v>
          </cell>
        </row>
        <row r="26">
          <cell r="G26">
            <v>0</v>
          </cell>
          <cell r="L26">
            <v>19030000</v>
          </cell>
        </row>
        <row r="27">
          <cell r="G27">
            <v>0</v>
          </cell>
          <cell r="L27">
            <v>19030000</v>
          </cell>
        </row>
        <row r="28">
          <cell r="G28">
            <v>0</v>
          </cell>
          <cell r="L28">
            <v>0</v>
          </cell>
        </row>
        <row r="29"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0</v>
          </cell>
          <cell r="L33">
            <v>0</v>
          </cell>
        </row>
        <row r="34">
          <cell r="L34">
            <v>0</v>
          </cell>
        </row>
        <row r="35">
          <cell r="G35">
            <v>26499.729999999981</v>
          </cell>
          <cell r="L35">
            <v>0</v>
          </cell>
        </row>
        <row r="36">
          <cell r="G36">
            <v>26499.729999999981</v>
          </cell>
          <cell r="L36">
            <v>0</v>
          </cell>
        </row>
        <row r="37">
          <cell r="G37">
            <v>2279580.27</v>
          </cell>
          <cell r="L37">
            <v>0</v>
          </cell>
        </row>
        <row r="38">
          <cell r="G38">
            <v>2253080.54</v>
          </cell>
          <cell r="L38">
            <v>0</v>
          </cell>
        </row>
        <row r="39">
          <cell r="G39">
            <v>0</v>
          </cell>
          <cell r="L39">
            <v>8460991.0600000005</v>
          </cell>
        </row>
        <row r="40">
          <cell r="L40">
            <v>8459403.5</v>
          </cell>
        </row>
        <row r="41">
          <cell r="L41">
            <v>1587.56</v>
          </cell>
        </row>
        <row r="42">
          <cell r="G42">
            <v>0</v>
          </cell>
        </row>
        <row r="47">
          <cell r="G47">
            <v>5598098.79</v>
          </cell>
        </row>
        <row r="48">
          <cell r="G48">
            <v>130501747.41999999</v>
          </cell>
          <cell r="L48">
            <v>130501747.42</v>
          </cell>
        </row>
      </sheetData>
      <sheetData sheetId="2">
        <row r="3">
          <cell r="G3">
            <v>278128924.22000003</v>
          </cell>
          <cell r="L3">
            <v>4445673.709999999</v>
          </cell>
        </row>
        <row r="4">
          <cell r="G4">
            <v>2318.92</v>
          </cell>
          <cell r="L4">
            <v>158273.9</v>
          </cell>
        </row>
        <row r="5">
          <cell r="L5">
            <v>176802.58</v>
          </cell>
        </row>
        <row r="6">
          <cell r="L6">
            <v>-14445249.27</v>
          </cell>
        </row>
        <row r="7">
          <cell r="G7">
            <v>278126605.30000001</v>
          </cell>
          <cell r="L7">
            <v>1778480.42</v>
          </cell>
        </row>
        <row r="8">
          <cell r="L8">
            <v>16777366.079999998</v>
          </cell>
        </row>
        <row r="9">
          <cell r="L9">
            <v>1750150939.3399999</v>
          </cell>
        </row>
        <row r="10">
          <cell r="G10">
            <v>514027862.81999999</v>
          </cell>
          <cell r="L10">
            <v>1750150939.3399999</v>
          </cell>
        </row>
        <row r="11">
          <cell r="G11">
            <v>514027862.81999999</v>
          </cell>
          <cell r="L11">
            <v>4270570.42</v>
          </cell>
        </row>
        <row r="12">
          <cell r="G12">
            <v>0</v>
          </cell>
          <cell r="L12">
            <v>4270570.42</v>
          </cell>
        </row>
        <row r="14">
          <cell r="G14">
            <v>54012169.539999999</v>
          </cell>
          <cell r="L14">
            <v>13065200.050000001</v>
          </cell>
        </row>
        <row r="15">
          <cell r="G15">
            <v>18030384.359999999</v>
          </cell>
          <cell r="L15">
            <v>13065200.050000001</v>
          </cell>
        </row>
        <row r="16">
          <cell r="G16">
            <v>0</v>
          </cell>
          <cell r="L16">
            <v>0</v>
          </cell>
        </row>
        <row r="17">
          <cell r="L17">
            <v>1320784116.55</v>
          </cell>
        </row>
        <row r="18">
          <cell r="L18">
            <v>412031052.31999999</v>
          </cell>
        </row>
        <row r="20">
          <cell r="G20">
            <v>0</v>
          </cell>
          <cell r="L20">
            <v>0</v>
          </cell>
        </row>
        <row r="21">
          <cell r="G21">
            <v>0</v>
          </cell>
          <cell r="L21">
            <v>0</v>
          </cell>
        </row>
        <row r="22">
          <cell r="G22">
            <v>0</v>
          </cell>
        </row>
        <row r="23">
          <cell r="G23">
            <v>35955635.119999997</v>
          </cell>
          <cell r="L23">
            <v>13728913</v>
          </cell>
        </row>
        <row r="24">
          <cell r="G24">
            <v>26150.06</v>
          </cell>
        </row>
        <row r="25">
          <cell r="L25">
            <v>118782410.88000001</v>
          </cell>
        </row>
        <row r="26">
          <cell r="G26">
            <v>0</v>
          </cell>
          <cell r="L26">
            <v>38500000</v>
          </cell>
        </row>
        <row r="27">
          <cell r="L27">
            <v>38500000</v>
          </cell>
        </row>
        <row r="28">
          <cell r="L28">
            <v>0</v>
          </cell>
        </row>
        <row r="30">
          <cell r="G30">
            <v>0</v>
          </cell>
          <cell r="L30">
            <v>0</v>
          </cell>
        </row>
        <row r="32">
          <cell r="G32">
            <v>0</v>
          </cell>
          <cell r="L32">
            <v>47821089.93</v>
          </cell>
        </row>
        <row r="33">
          <cell r="G33">
            <v>0</v>
          </cell>
          <cell r="L33">
            <v>0</v>
          </cell>
        </row>
        <row r="34">
          <cell r="L34">
            <v>0</v>
          </cell>
        </row>
        <row r="35">
          <cell r="G35">
            <v>1105294395.9299998</v>
          </cell>
        </row>
        <row r="36">
          <cell r="G36">
            <v>1020452.79</v>
          </cell>
        </row>
        <row r="37">
          <cell r="G37">
            <v>1020452.79</v>
          </cell>
        </row>
        <row r="38">
          <cell r="G38">
            <v>0</v>
          </cell>
          <cell r="L38">
            <v>32461320.949999999</v>
          </cell>
        </row>
        <row r="39">
          <cell r="G39">
            <v>0</v>
          </cell>
          <cell r="L39">
            <v>64355415.759999998</v>
          </cell>
        </row>
        <row r="40">
          <cell r="L40">
            <v>64355415.759999998</v>
          </cell>
        </row>
        <row r="41">
          <cell r="G41">
            <v>0</v>
          </cell>
          <cell r="L41">
            <v>0</v>
          </cell>
        </row>
        <row r="42">
          <cell r="G42">
            <v>-624589.74</v>
          </cell>
        </row>
        <row r="43">
          <cell r="G43">
            <v>102908.06</v>
          </cell>
        </row>
        <row r="44">
          <cell r="G44">
            <v>727497.8</v>
          </cell>
        </row>
        <row r="45">
          <cell r="G45">
            <v>1066398532.88</v>
          </cell>
        </row>
        <row r="46">
          <cell r="G46">
            <v>38500000</v>
          </cell>
        </row>
        <row r="47">
          <cell r="G47">
            <v>0</v>
          </cell>
        </row>
        <row r="48">
          <cell r="G48">
            <v>1951463381.8599997</v>
          </cell>
          <cell r="L48">
            <v>1951463381.8600001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adolu Hayat Emeklilik 2024"/>
      <sheetName val="AXA HAYAT 2024"/>
      <sheetName val="NEAR EAST HAYAT 2024"/>
      <sheetName val="GERÇEK KONSOLİDE"/>
      <sheetName val="Konsolide"/>
      <sheetName val="Sayfa1"/>
    </sheetNames>
    <sheetDataSet>
      <sheetData sheetId="0">
        <row r="3">
          <cell r="D3">
            <v>1963408151.27</v>
          </cell>
          <cell r="E3">
            <v>0</v>
          </cell>
          <cell r="F3">
            <v>0</v>
          </cell>
          <cell r="G3">
            <v>1963408151.27</v>
          </cell>
        </row>
        <row r="4">
          <cell r="D4">
            <v>394042481.62</v>
          </cell>
          <cell r="G4">
            <v>394042481.62</v>
          </cell>
        </row>
        <row r="5">
          <cell r="D5">
            <v>582.41</v>
          </cell>
          <cell r="F5">
            <v>0</v>
          </cell>
          <cell r="G5">
            <v>582.41</v>
          </cell>
        </row>
        <row r="6">
          <cell r="D6">
            <v>604145.93000000005</v>
          </cell>
          <cell r="F6">
            <v>0</v>
          </cell>
          <cell r="G6">
            <v>604145.93000000005</v>
          </cell>
        </row>
        <row r="7">
          <cell r="D7">
            <v>1216368719.8699999</v>
          </cell>
          <cell r="E7">
            <v>0</v>
          </cell>
          <cell r="F7">
            <v>0</v>
          </cell>
          <cell r="G7">
            <v>1216368719.8699999</v>
          </cell>
        </row>
        <row r="8">
          <cell r="D8">
            <v>2558859.04</v>
          </cell>
          <cell r="G8">
            <v>2558859.04</v>
          </cell>
        </row>
        <row r="9">
          <cell r="D9">
            <v>10677351.800000001</v>
          </cell>
          <cell r="G9">
            <v>10677351.800000001</v>
          </cell>
        </row>
        <row r="10">
          <cell r="D10">
            <v>907094847.05999994</v>
          </cell>
          <cell r="F10">
            <v>0</v>
          </cell>
          <cell r="G10">
            <v>907094847.05999994</v>
          </cell>
        </row>
        <row r="11">
          <cell r="D11">
            <v>0</v>
          </cell>
          <cell r="F11">
            <v>0</v>
          </cell>
          <cell r="G11">
            <v>0</v>
          </cell>
        </row>
        <row r="12">
          <cell r="D12">
            <v>296037661.97000003</v>
          </cell>
          <cell r="F12">
            <v>0</v>
          </cell>
          <cell r="G12">
            <v>296037661.97000003</v>
          </cell>
        </row>
        <row r="13">
          <cell r="D13">
            <v>0</v>
          </cell>
          <cell r="G13">
            <v>0</v>
          </cell>
        </row>
        <row r="14">
          <cell r="D14">
            <v>169844.72</v>
          </cell>
          <cell r="E14">
            <v>0</v>
          </cell>
          <cell r="F14">
            <v>0</v>
          </cell>
          <cell r="G14">
            <v>169844.72</v>
          </cell>
        </row>
        <row r="15">
          <cell r="D15">
            <v>66326.080000000002</v>
          </cell>
          <cell r="F15">
            <v>0</v>
          </cell>
          <cell r="G15">
            <v>66326.080000000002</v>
          </cell>
        </row>
        <row r="16">
          <cell r="D16">
            <v>0</v>
          </cell>
          <cell r="F16">
            <v>0</v>
          </cell>
          <cell r="G16">
            <v>0</v>
          </cell>
        </row>
        <row r="17">
          <cell r="D17">
            <v>103518.64</v>
          </cell>
          <cell r="F17">
            <v>0</v>
          </cell>
          <cell r="G17">
            <v>103518.64</v>
          </cell>
        </row>
        <row r="18">
          <cell r="D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F19">
            <v>0</v>
          </cell>
          <cell r="G19">
            <v>0</v>
          </cell>
        </row>
        <row r="20">
          <cell r="D20">
            <v>0</v>
          </cell>
          <cell r="F20">
            <v>0</v>
          </cell>
          <cell r="G20">
            <v>0</v>
          </cell>
        </row>
        <row r="21">
          <cell r="D21">
            <v>352222376.72000003</v>
          </cell>
          <cell r="G21">
            <v>352222376.72000003</v>
          </cell>
        </row>
        <row r="22">
          <cell r="D22">
            <v>1905546072.9499998</v>
          </cell>
          <cell r="E22">
            <v>0</v>
          </cell>
          <cell r="F22">
            <v>0</v>
          </cell>
          <cell r="G22">
            <v>1905546072.9499998</v>
          </cell>
        </row>
        <row r="23">
          <cell r="D23">
            <v>525711.42000000004</v>
          </cell>
          <cell r="F23">
            <v>0</v>
          </cell>
          <cell r="G23">
            <v>525711.42000000004</v>
          </cell>
        </row>
        <row r="24">
          <cell r="D24">
            <v>48117508.670000002</v>
          </cell>
          <cell r="G24">
            <v>48117508.670000002</v>
          </cell>
        </row>
        <row r="25">
          <cell r="D25">
            <v>119067135.52</v>
          </cell>
          <cell r="E25">
            <v>0</v>
          </cell>
          <cell r="G25">
            <v>119067135.52</v>
          </cell>
        </row>
        <row r="26">
          <cell r="D26">
            <v>1737835717.3399999</v>
          </cell>
          <cell r="E26">
            <v>0</v>
          </cell>
          <cell r="F26">
            <v>0</v>
          </cell>
          <cell r="G26">
            <v>1737835717.3399999</v>
          </cell>
        </row>
        <row r="27">
          <cell r="D27">
            <v>4336896.5</v>
          </cell>
          <cell r="G27">
            <v>4336896.5</v>
          </cell>
        </row>
        <row r="28">
          <cell r="D28">
            <v>13065200.050000001</v>
          </cell>
          <cell r="G28">
            <v>13065200.050000001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1308402568.47</v>
          </cell>
          <cell r="F30">
            <v>0</v>
          </cell>
          <cell r="G30">
            <v>1308402568.47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412031052.31999999</v>
          </cell>
          <cell r="F32">
            <v>0</v>
          </cell>
          <cell r="G32">
            <v>412031052.31999999</v>
          </cell>
        </row>
        <row r="33">
          <cell r="D33">
            <v>0</v>
          </cell>
          <cell r="G33">
            <v>0</v>
          </cell>
        </row>
        <row r="34">
          <cell r="D34">
            <v>0</v>
          </cell>
          <cell r="G34">
            <v>0</v>
          </cell>
        </row>
        <row r="35">
          <cell r="D35">
            <v>57862078.320000172</v>
          </cell>
          <cell r="E35">
            <v>0</v>
          </cell>
          <cell r="F35">
            <v>0</v>
          </cell>
          <cell r="G35">
            <v>57862078.320000172</v>
          </cell>
        </row>
        <row r="39">
          <cell r="G39">
            <v>19570182.689999998</v>
          </cell>
        </row>
        <row r="40">
          <cell r="G40">
            <v>17154425.5</v>
          </cell>
        </row>
        <row r="41">
          <cell r="G41">
            <v>2081578.04</v>
          </cell>
        </row>
        <row r="42">
          <cell r="G42">
            <v>161002.04999999999</v>
          </cell>
        </row>
        <row r="43">
          <cell r="G43">
            <v>114829.88</v>
          </cell>
        </row>
        <row r="44">
          <cell r="G44">
            <v>0</v>
          </cell>
        </row>
        <row r="45">
          <cell r="G45">
            <v>58347.22</v>
          </cell>
        </row>
        <row r="46">
          <cell r="G46">
            <v>39792564.82</v>
          </cell>
        </row>
        <row r="47">
          <cell r="G47">
            <v>39781962.710000001</v>
          </cell>
        </row>
        <row r="48">
          <cell r="G48">
            <v>0</v>
          </cell>
        </row>
        <row r="49">
          <cell r="G49">
            <v>10559.76</v>
          </cell>
        </row>
        <row r="50">
          <cell r="G50">
            <v>0</v>
          </cell>
        </row>
        <row r="51">
          <cell r="G51">
            <v>42.35</v>
          </cell>
        </row>
        <row r="52">
          <cell r="G52">
            <v>0</v>
          </cell>
        </row>
        <row r="53">
          <cell r="G53">
            <v>131.69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131.69</v>
          </cell>
        </row>
        <row r="57">
          <cell r="G57">
            <v>78084328.760000169</v>
          </cell>
        </row>
        <row r="58">
          <cell r="G58">
            <v>0</v>
          </cell>
        </row>
        <row r="59">
          <cell r="G59">
            <v>78084328.760000169</v>
          </cell>
        </row>
        <row r="60">
          <cell r="G60">
            <v>13728913</v>
          </cell>
        </row>
        <row r="61">
          <cell r="G61">
            <v>64355415.760000169</v>
          </cell>
        </row>
      </sheetData>
      <sheetData sheetId="1">
        <row r="3">
          <cell r="D3">
            <v>10070242</v>
          </cell>
          <cell r="E3">
            <v>0</v>
          </cell>
          <cell r="F3">
            <v>4551</v>
          </cell>
          <cell r="G3">
            <v>10074793</v>
          </cell>
        </row>
        <row r="4">
          <cell r="D4">
            <v>7731650</v>
          </cell>
          <cell r="F4">
            <v>2616</v>
          </cell>
          <cell r="G4">
            <v>7734266</v>
          </cell>
        </row>
        <row r="5">
          <cell r="D5">
            <v>28230</v>
          </cell>
          <cell r="E5">
            <v>0</v>
          </cell>
          <cell r="F5">
            <v>0</v>
          </cell>
          <cell r="G5">
            <v>28230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D7">
            <v>2284647</v>
          </cell>
          <cell r="E7">
            <v>0</v>
          </cell>
          <cell r="F7">
            <v>1935</v>
          </cell>
          <cell r="G7">
            <v>2286582</v>
          </cell>
        </row>
        <row r="8">
          <cell r="D8">
            <v>352933</v>
          </cell>
          <cell r="E8">
            <v>0</v>
          </cell>
          <cell r="F8">
            <v>-307</v>
          </cell>
          <cell r="G8">
            <v>352626</v>
          </cell>
        </row>
        <row r="9">
          <cell r="D9">
            <v>300530</v>
          </cell>
          <cell r="E9">
            <v>0</v>
          </cell>
          <cell r="F9">
            <v>0</v>
          </cell>
          <cell r="G9">
            <v>300530</v>
          </cell>
        </row>
        <row r="10">
          <cell r="D10">
            <v>1788511</v>
          </cell>
          <cell r="E10">
            <v>0</v>
          </cell>
          <cell r="F10">
            <v>2254</v>
          </cell>
          <cell r="G10">
            <v>1790765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D13">
            <v>-157327</v>
          </cell>
          <cell r="E13">
            <v>0</v>
          </cell>
          <cell r="F13">
            <v>-12</v>
          </cell>
          <cell r="G13">
            <v>-157339</v>
          </cell>
        </row>
        <row r="14">
          <cell r="D14">
            <v>16577</v>
          </cell>
          <cell r="E14">
            <v>0</v>
          </cell>
          <cell r="F14">
            <v>0</v>
          </cell>
          <cell r="G14">
            <v>16577</v>
          </cell>
        </row>
        <row r="15">
          <cell r="D15">
            <v>9114</v>
          </cell>
          <cell r="E15">
            <v>0</v>
          </cell>
          <cell r="F15">
            <v>0</v>
          </cell>
          <cell r="G15">
            <v>9114</v>
          </cell>
        </row>
        <row r="16">
          <cell r="D16">
            <v>10604</v>
          </cell>
          <cell r="E16">
            <v>0</v>
          </cell>
          <cell r="F16">
            <v>0</v>
          </cell>
          <cell r="G16">
            <v>10604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D20">
            <v>-3141</v>
          </cell>
          <cell r="E20">
            <v>0</v>
          </cell>
          <cell r="F20">
            <v>0</v>
          </cell>
          <cell r="G20">
            <v>-3141</v>
          </cell>
        </row>
        <row r="21">
          <cell r="D21">
            <v>9138</v>
          </cell>
          <cell r="E21">
            <v>0</v>
          </cell>
          <cell r="G21">
            <v>9138</v>
          </cell>
        </row>
        <row r="22">
          <cell r="D22">
            <v>8896478</v>
          </cell>
          <cell r="E22">
            <v>0</v>
          </cell>
          <cell r="F22">
            <v>1892</v>
          </cell>
          <cell r="G22">
            <v>8898370</v>
          </cell>
        </row>
        <row r="23">
          <cell r="D23">
            <v>775485</v>
          </cell>
          <cell r="E23">
            <v>0</v>
          </cell>
          <cell r="F23">
            <v>0</v>
          </cell>
          <cell r="G23">
            <v>775485</v>
          </cell>
        </row>
        <row r="24">
          <cell r="D24">
            <v>3361466</v>
          </cell>
          <cell r="E24">
            <v>0</v>
          </cell>
          <cell r="F24">
            <v>785</v>
          </cell>
          <cell r="G24">
            <v>3362251</v>
          </cell>
        </row>
        <row r="25">
          <cell r="D25">
            <v>349608</v>
          </cell>
          <cell r="E25">
            <v>0</v>
          </cell>
          <cell r="F25">
            <v>512</v>
          </cell>
          <cell r="G25">
            <v>350120</v>
          </cell>
        </row>
        <row r="26">
          <cell r="D26">
            <v>4409518</v>
          </cell>
          <cell r="E26">
            <v>0</v>
          </cell>
          <cell r="F26">
            <v>592</v>
          </cell>
          <cell r="G26">
            <v>4410110</v>
          </cell>
        </row>
        <row r="27">
          <cell r="D27">
            <v>694531</v>
          </cell>
          <cell r="E27">
            <v>0</v>
          </cell>
          <cell r="F27">
            <v>0</v>
          </cell>
          <cell r="G27">
            <v>694531</v>
          </cell>
        </row>
        <row r="28">
          <cell r="D28">
            <v>929268</v>
          </cell>
          <cell r="E28">
            <v>0</v>
          </cell>
          <cell r="F28">
            <v>0</v>
          </cell>
          <cell r="G28">
            <v>929268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3094436</v>
          </cell>
          <cell r="E30">
            <v>0</v>
          </cell>
          <cell r="F30">
            <v>761</v>
          </cell>
          <cell r="G30">
            <v>3095197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-308717</v>
          </cell>
          <cell r="E33">
            <v>0</v>
          </cell>
          <cell r="F33">
            <v>-169</v>
          </cell>
          <cell r="G33">
            <v>-308886</v>
          </cell>
        </row>
        <row r="34">
          <cell r="D34">
            <v>401</v>
          </cell>
          <cell r="E34">
            <v>0</v>
          </cell>
          <cell r="F34">
            <v>3</v>
          </cell>
          <cell r="G34">
            <v>404</v>
          </cell>
        </row>
        <row r="35">
          <cell r="D35">
            <v>1173764</v>
          </cell>
          <cell r="E35">
            <v>0</v>
          </cell>
          <cell r="F35">
            <v>2659</v>
          </cell>
          <cell r="G35">
            <v>1176423</v>
          </cell>
        </row>
        <row r="39">
          <cell r="G39">
            <v>385248</v>
          </cell>
        </row>
        <row r="40">
          <cell r="G40">
            <v>223138</v>
          </cell>
        </row>
        <row r="41">
          <cell r="G41">
            <v>135387</v>
          </cell>
        </row>
        <row r="42">
          <cell r="G42">
            <v>26723</v>
          </cell>
        </row>
        <row r="44">
          <cell r="G44">
            <v>0</v>
          </cell>
        </row>
        <row r="46">
          <cell r="G46">
            <v>5298010</v>
          </cell>
        </row>
        <row r="47">
          <cell r="G47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5298010</v>
          </cell>
        </row>
        <row r="53">
          <cell r="G53">
            <v>32793</v>
          </cell>
        </row>
        <row r="56">
          <cell r="G56">
            <v>32793</v>
          </cell>
        </row>
        <row r="57">
          <cell r="G57">
            <v>6056392</v>
          </cell>
        </row>
        <row r="58">
          <cell r="G58">
            <v>0</v>
          </cell>
        </row>
        <row r="60">
          <cell r="G60">
            <v>1372941</v>
          </cell>
        </row>
        <row r="61">
          <cell r="G61">
            <v>4683451</v>
          </cell>
        </row>
      </sheetData>
      <sheetData sheetId="2">
        <row r="3">
          <cell r="D3">
            <v>55960486.780000001</v>
          </cell>
          <cell r="E3">
            <v>94588038.189999998</v>
          </cell>
          <cell r="F3">
            <v>878136.01</v>
          </cell>
          <cell r="G3">
            <v>151426660.97999999</v>
          </cell>
        </row>
        <row r="4">
          <cell r="D4">
            <v>11584662.66</v>
          </cell>
          <cell r="E4">
            <v>71910520.959999993</v>
          </cell>
          <cell r="F4">
            <v>327476.38</v>
          </cell>
          <cell r="G4">
            <v>83822659.999999985</v>
          </cell>
        </row>
        <row r="5">
          <cell r="D5">
            <v>849684.2</v>
          </cell>
          <cell r="E5">
            <v>0</v>
          </cell>
          <cell r="F5">
            <v>20940.349999999999</v>
          </cell>
          <cell r="G5">
            <v>870624.54999999993</v>
          </cell>
        </row>
        <row r="6">
          <cell r="D6">
            <v>0</v>
          </cell>
          <cell r="F6">
            <v>0</v>
          </cell>
          <cell r="G6">
            <v>0</v>
          </cell>
        </row>
        <row r="7">
          <cell r="D7">
            <v>34945804.509999998</v>
          </cell>
          <cell r="E7">
            <v>22677517.229999997</v>
          </cell>
          <cell r="F7">
            <v>527433.37</v>
          </cell>
          <cell r="G7">
            <v>58150755.109999992</v>
          </cell>
        </row>
        <row r="8">
          <cell r="D8">
            <v>17238.18</v>
          </cell>
          <cell r="E8">
            <v>15054068.609999999</v>
          </cell>
          <cell r="F8">
            <v>15931.41</v>
          </cell>
          <cell r="G8">
            <v>15087238.199999999</v>
          </cell>
        </row>
        <row r="9">
          <cell r="D9">
            <v>116604.82</v>
          </cell>
          <cell r="E9">
            <v>5662679.54</v>
          </cell>
          <cell r="F9">
            <v>0</v>
          </cell>
          <cell r="G9">
            <v>5779284.3600000003</v>
          </cell>
        </row>
        <row r="10">
          <cell r="D10">
            <v>26029894.829999998</v>
          </cell>
          <cell r="E10">
            <v>0</v>
          </cell>
          <cell r="F10">
            <v>481058.65</v>
          </cell>
          <cell r="G10">
            <v>26510953.479999997</v>
          </cell>
        </row>
        <row r="11">
          <cell r="D11">
            <v>0</v>
          </cell>
          <cell r="F11">
            <v>0</v>
          </cell>
          <cell r="G11">
            <v>0</v>
          </cell>
        </row>
        <row r="12">
          <cell r="D12">
            <v>8404530.4000000004</v>
          </cell>
          <cell r="F12">
            <v>0</v>
          </cell>
          <cell r="G12">
            <v>8404530.4000000004</v>
          </cell>
        </row>
        <row r="13">
          <cell r="D13">
            <v>377536.28</v>
          </cell>
          <cell r="E13">
            <v>1960769.08</v>
          </cell>
          <cell r="F13">
            <v>30443.31</v>
          </cell>
          <cell r="G13">
            <v>2368748.6700000004</v>
          </cell>
        </row>
        <row r="14">
          <cell r="D14">
            <v>560094.56999999995</v>
          </cell>
          <cell r="E14">
            <v>0</v>
          </cell>
          <cell r="F14">
            <v>2285.91</v>
          </cell>
          <cell r="G14">
            <v>562380.48</v>
          </cell>
        </row>
        <row r="15">
          <cell r="D15">
            <v>553686.23</v>
          </cell>
          <cell r="E15">
            <v>0</v>
          </cell>
          <cell r="F15">
            <v>2285.91</v>
          </cell>
          <cell r="G15">
            <v>555972.14</v>
          </cell>
        </row>
        <row r="16">
          <cell r="D16">
            <v>6408.34</v>
          </cell>
          <cell r="F16">
            <v>0</v>
          </cell>
          <cell r="G16">
            <v>6408.34</v>
          </cell>
        </row>
        <row r="17">
          <cell r="D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F19">
            <v>0</v>
          </cell>
          <cell r="G19">
            <v>0</v>
          </cell>
        </row>
        <row r="20">
          <cell r="D20">
            <v>0</v>
          </cell>
          <cell r="F20">
            <v>0</v>
          </cell>
          <cell r="G20">
            <v>0</v>
          </cell>
        </row>
        <row r="21">
          <cell r="D21">
            <v>8020240.8399999999</v>
          </cell>
          <cell r="F21">
            <v>0</v>
          </cell>
          <cell r="G21">
            <v>8020240.8399999999</v>
          </cell>
        </row>
        <row r="22">
          <cell r="D22">
            <v>57272178.789999999</v>
          </cell>
          <cell r="E22">
            <v>78404652.840000004</v>
          </cell>
          <cell r="F22">
            <v>785609.41</v>
          </cell>
          <cell r="G22">
            <v>136462441.03999999</v>
          </cell>
        </row>
        <row r="23">
          <cell r="D23">
            <v>1099589.24</v>
          </cell>
          <cell r="E23">
            <v>0</v>
          </cell>
          <cell r="F23">
            <v>52350.12</v>
          </cell>
          <cell r="G23">
            <v>1151939.3600000001</v>
          </cell>
        </row>
        <row r="24">
          <cell r="D24">
            <v>715638.17</v>
          </cell>
          <cell r="E24">
            <v>5109290.6399999997</v>
          </cell>
          <cell r="F24">
            <v>98242.99</v>
          </cell>
          <cell r="G24">
            <v>5923171.7999999998</v>
          </cell>
        </row>
        <row r="25">
          <cell r="D25">
            <v>9257383.4900000002</v>
          </cell>
          <cell r="E25">
            <v>22990764.050000001</v>
          </cell>
          <cell r="F25">
            <v>0</v>
          </cell>
          <cell r="G25">
            <v>32248147.539999999</v>
          </cell>
        </row>
        <row r="26">
          <cell r="D26">
            <v>45603540.649999999</v>
          </cell>
          <cell r="E26">
            <v>48703067.719999999</v>
          </cell>
          <cell r="F26">
            <v>576780.62</v>
          </cell>
          <cell r="G26">
            <v>94883388.99000001</v>
          </cell>
        </row>
        <row r="27">
          <cell r="D27">
            <v>719259.44</v>
          </cell>
          <cell r="E27">
            <v>21696478.510000002</v>
          </cell>
          <cell r="F27">
            <v>17894.34</v>
          </cell>
          <cell r="G27">
            <v>22433632.290000003</v>
          </cell>
        </row>
        <row r="28">
          <cell r="D28">
            <v>142776.32999999999</v>
          </cell>
          <cell r="E28">
            <v>25784285.210000001</v>
          </cell>
          <cell r="F28">
            <v>4419.13</v>
          </cell>
          <cell r="G28">
            <v>25931480.669999998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29137972.210000001</v>
          </cell>
          <cell r="E30">
            <v>0</v>
          </cell>
          <cell r="F30">
            <v>554467.15</v>
          </cell>
          <cell r="G30">
            <v>29692439.359999999</v>
          </cell>
        </row>
        <row r="31">
          <cell r="D31">
            <v>0</v>
          </cell>
          <cell r="F31">
            <v>0</v>
          </cell>
          <cell r="G31">
            <v>0</v>
          </cell>
        </row>
        <row r="32">
          <cell r="D32">
            <v>15603532.67</v>
          </cell>
          <cell r="F32">
            <v>0</v>
          </cell>
          <cell r="G32">
            <v>15603532.67</v>
          </cell>
        </row>
        <row r="33">
          <cell r="D33">
            <v>0</v>
          </cell>
          <cell r="E33">
            <v>1222304</v>
          </cell>
          <cell r="F33">
            <v>0</v>
          </cell>
          <cell r="G33">
            <v>0</v>
          </cell>
        </row>
        <row r="34">
          <cell r="D34">
            <v>596027.24</v>
          </cell>
          <cell r="E34">
            <v>1601530.43</v>
          </cell>
          <cell r="F34">
            <v>58235.68</v>
          </cell>
          <cell r="G34">
            <v>596027.24</v>
          </cell>
        </row>
        <row r="35">
          <cell r="D35">
            <v>-1311692.0099999979</v>
          </cell>
          <cell r="E35">
            <v>16183385.349999994</v>
          </cell>
          <cell r="F35">
            <v>92526.599999999977</v>
          </cell>
          <cell r="G35">
            <v>14964219.939999996</v>
          </cell>
        </row>
        <row r="39">
          <cell r="G39">
            <v>18698936.23</v>
          </cell>
        </row>
        <row r="40">
          <cell r="G40">
            <v>7725152.8300000001</v>
          </cell>
        </row>
        <row r="41">
          <cell r="G41">
            <v>10379045.09</v>
          </cell>
        </row>
        <row r="42">
          <cell r="G42">
            <v>250853.9</v>
          </cell>
        </row>
        <row r="43">
          <cell r="G43">
            <v>8676</v>
          </cell>
        </row>
        <row r="44">
          <cell r="G44">
            <v>332794.28999999998</v>
          </cell>
        </row>
        <row r="45">
          <cell r="G45">
            <v>2414.12</v>
          </cell>
        </row>
        <row r="46">
          <cell r="G46">
            <v>15391533.09</v>
          </cell>
        </row>
        <row r="47">
          <cell r="G47">
            <v>12822225.34</v>
          </cell>
        </row>
        <row r="48">
          <cell r="G48">
            <v>0</v>
          </cell>
        </row>
        <row r="50">
          <cell r="G50">
            <v>0</v>
          </cell>
        </row>
        <row r="51">
          <cell r="G51">
            <v>2551857.0699999998</v>
          </cell>
        </row>
        <row r="52">
          <cell r="G52">
            <v>17450.68</v>
          </cell>
        </row>
        <row r="53">
          <cell r="G53">
            <v>598773.39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598773.39</v>
          </cell>
        </row>
        <row r="57">
          <cell r="G57">
            <v>11058043.41</v>
          </cell>
        </row>
        <row r="58">
          <cell r="G58">
            <v>0</v>
          </cell>
        </row>
        <row r="59">
          <cell r="G59">
            <v>11058043.41</v>
          </cell>
        </row>
        <row r="60">
          <cell r="G60">
            <v>2598639.91</v>
          </cell>
        </row>
        <row r="61">
          <cell r="G61">
            <v>8459403.5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UST REINSURANCE 2024"/>
      <sheetName val="ALFA REINSURANCE 2024"/>
      <sheetName val="GERÇEK KONSOLİDE"/>
      <sheetName val="KONSOLİDE (4) 2020"/>
    </sheetNames>
    <sheetDataSet>
      <sheetData sheetId="0">
        <row r="3">
          <cell r="G3">
            <v>59739202.18</v>
          </cell>
          <cell r="L3">
            <v>2461230.11</v>
          </cell>
        </row>
        <row r="4">
          <cell r="G4">
            <v>420405.82</v>
          </cell>
          <cell r="L4">
            <v>354940.04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1822790.07</v>
          </cell>
        </row>
        <row r="7">
          <cell r="G7">
            <v>59318796.359999999</v>
          </cell>
          <cell r="L7">
            <v>283500</v>
          </cell>
        </row>
        <row r="8">
          <cell r="G8">
            <v>0</v>
          </cell>
        </row>
        <row r="9">
          <cell r="L9">
            <v>41044897.850000001</v>
          </cell>
        </row>
        <row r="10">
          <cell r="G10">
            <v>0</v>
          </cell>
          <cell r="L10">
            <v>42449641.030000001</v>
          </cell>
        </row>
        <row r="11">
          <cell r="G11">
            <v>0</v>
          </cell>
          <cell r="L11">
            <v>3750140.79</v>
          </cell>
        </row>
        <row r="12">
          <cell r="G12">
            <v>0</v>
          </cell>
          <cell r="L12">
            <v>5238287.5</v>
          </cell>
        </row>
        <row r="13">
          <cell r="L13">
            <v>1488146.71</v>
          </cell>
        </row>
        <row r="14">
          <cell r="G14">
            <v>29527392.57</v>
          </cell>
          <cell r="L14">
            <v>38699500.240000002</v>
          </cell>
        </row>
        <row r="15">
          <cell r="G15">
            <v>0</v>
          </cell>
          <cell r="L15">
            <v>38699500.240000002</v>
          </cell>
        </row>
        <row r="16">
          <cell r="G16">
            <v>0</v>
          </cell>
        </row>
        <row r="17">
          <cell r="L17">
            <v>-1404743.18</v>
          </cell>
        </row>
        <row r="18">
          <cell r="L18">
            <v>0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0</v>
          </cell>
          <cell r="L22">
            <v>33000000</v>
          </cell>
        </row>
        <row r="23">
          <cell r="G23">
            <v>0</v>
          </cell>
          <cell r="L23">
            <v>33000000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29417213.219999999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110179.35</v>
          </cell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18346367.32</v>
          </cell>
        </row>
        <row r="38">
          <cell r="L38">
            <v>7897408.2999999998</v>
          </cell>
        </row>
        <row r="39">
          <cell r="L39">
            <v>10448959.02</v>
          </cell>
        </row>
        <row r="40">
          <cell r="G40">
            <v>5585900.5199999996</v>
          </cell>
        </row>
        <row r="41">
          <cell r="G41">
            <v>98377.890000000014</v>
          </cell>
        </row>
        <row r="42">
          <cell r="G42">
            <v>872958.51</v>
          </cell>
        </row>
        <row r="43">
          <cell r="G43">
            <v>774580.62</v>
          </cell>
        </row>
        <row r="44">
          <cell r="G44">
            <v>5487522.6299999999</v>
          </cell>
        </row>
        <row r="45">
          <cell r="G45">
            <v>6467321.8799999999</v>
          </cell>
        </row>
        <row r="46">
          <cell r="G46">
            <v>979799.25</v>
          </cell>
        </row>
        <row r="47">
          <cell r="G47">
            <v>0</v>
          </cell>
        </row>
        <row r="49">
          <cell r="G49">
            <v>0</v>
          </cell>
        </row>
        <row r="55">
          <cell r="G55">
            <v>94852495.280000016</v>
          </cell>
          <cell r="L55">
            <v>94852495.280000001</v>
          </cell>
        </row>
      </sheetData>
      <sheetData sheetId="1">
        <row r="3">
          <cell r="G3">
            <v>49252492.920000002</v>
          </cell>
          <cell r="L3">
            <v>3537365.2699999996</v>
          </cell>
        </row>
        <row r="4">
          <cell r="G4">
            <v>6759.78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3103503.76</v>
          </cell>
        </row>
        <row r="7">
          <cell r="G7">
            <v>49245733.140000001</v>
          </cell>
          <cell r="L7">
            <v>433861.51</v>
          </cell>
        </row>
        <row r="8">
          <cell r="G8">
            <v>0</v>
          </cell>
        </row>
        <row r="9">
          <cell r="L9">
            <v>192217.08000000002</v>
          </cell>
        </row>
        <row r="10">
          <cell r="G10">
            <v>0</v>
          </cell>
          <cell r="L10">
            <v>222103.04000000001</v>
          </cell>
        </row>
        <row r="11">
          <cell r="G11">
            <v>0</v>
          </cell>
          <cell r="L11">
            <v>222103.04000000001</v>
          </cell>
        </row>
        <row r="12">
          <cell r="G12">
            <v>0</v>
          </cell>
          <cell r="L12">
            <v>222103.04000000001</v>
          </cell>
        </row>
        <row r="14">
          <cell r="G14">
            <v>1752770.21</v>
          </cell>
          <cell r="L14">
            <v>0</v>
          </cell>
        </row>
        <row r="15">
          <cell r="G15">
            <v>1752770.21</v>
          </cell>
        </row>
        <row r="16">
          <cell r="G16">
            <v>0</v>
          </cell>
        </row>
        <row r="17">
          <cell r="L17">
            <v>-29885.96</v>
          </cell>
        </row>
        <row r="18">
          <cell r="L18">
            <v>0</v>
          </cell>
        </row>
        <row r="19">
          <cell r="G19">
            <v>1752770.21</v>
          </cell>
        </row>
        <row r="20">
          <cell r="L20">
            <v>0</v>
          </cell>
        </row>
        <row r="21">
          <cell r="G21">
            <v>0</v>
          </cell>
        </row>
        <row r="22">
          <cell r="G22">
            <v>0</v>
          </cell>
          <cell r="L22">
            <v>38300000</v>
          </cell>
        </row>
        <row r="23">
          <cell r="G23">
            <v>0</v>
          </cell>
          <cell r="L23">
            <v>38300000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132300.67000000001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L33">
            <v>0</v>
          </cell>
        </row>
        <row r="35">
          <cell r="G35">
            <v>0</v>
          </cell>
          <cell r="L35">
            <v>0</v>
          </cell>
        </row>
        <row r="36">
          <cell r="L36">
            <v>0</v>
          </cell>
        </row>
        <row r="37">
          <cell r="L37">
            <v>10290570.469999999</v>
          </cell>
        </row>
        <row r="38">
          <cell r="L38">
            <v>9492267.5399999991</v>
          </cell>
        </row>
        <row r="39">
          <cell r="L39">
            <v>798302.93</v>
          </cell>
        </row>
        <row r="40">
          <cell r="G40">
            <v>456314.13999999996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456314.13999999996</v>
          </cell>
        </row>
        <row r="45">
          <cell r="G45">
            <v>579471.19999999995</v>
          </cell>
        </row>
        <row r="46">
          <cell r="G46">
            <v>123157.06</v>
          </cell>
        </row>
        <row r="47">
          <cell r="G47">
            <v>0</v>
          </cell>
        </row>
        <row r="49">
          <cell r="G49">
            <v>0</v>
          </cell>
        </row>
        <row r="54">
          <cell r="G54">
            <v>726274.88</v>
          </cell>
        </row>
        <row r="55">
          <cell r="G55">
            <v>52320152.820000008</v>
          </cell>
          <cell r="L55">
            <v>52320152.82</v>
          </cell>
        </row>
      </sheetData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UST REINSURANCE 2024"/>
      <sheetName val="ALFA REINSURANCE"/>
      <sheetName val="GERÇEK KONSOLİDE"/>
      <sheetName val="Konsolide"/>
      <sheetName val="Sayfa1"/>
    </sheetNames>
    <sheetDataSet>
      <sheetData sheetId="0">
        <row r="3">
          <cell r="D3">
            <v>122733301.91</v>
          </cell>
          <cell r="E3">
            <v>0</v>
          </cell>
          <cell r="F3">
            <v>24950130.25</v>
          </cell>
          <cell r="G3">
            <v>0</v>
          </cell>
          <cell r="H3">
            <v>20341351.599999998</v>
          </cell>
          <cell r="I3">
            <v>0</v>
          </cell>
          <cell r="J3">
            <v>0</v>
          </cell>
          <cell r="K3">
            <v>0</v>
          </cell>
          <cell r="L3">
            <v>1035431.02</v>
          </cell>
          <cell r="M3">
            <v>169060214.78</v>
          </cell>
          <cell r="N3">
            <v>0</v>
          </cell>
          <cell r="O3">
            <v>169060214.78</v>
          </cell>
        </row>
        <row r="4">
          <cell r="D4">
            <v>16313352.08</v>
          </cell>
          <cell r="F4">
            <v>14950130.25</v>
          </cell>
          <cell r="H4">
            <v>11045080.449999999</v>
          </cell>
          <cell r="L4">
            <v>932665.11</v>
          </cell>
          <cell r="M4">
            <v>43241227.890000001</v>
          </cell>
          <cell r="N4">
            <v>0</v>
          </cell>
          <cell r="O4">
            <v>43241227.890000001</v>
          </cell>
        </row>
        <row r="5">
          <cell r="H5">
            <v>1329825.32</v>
          </cell>
          <cell r="M5">
            <v>1329825.32</v>
          </cell>
          <cell r="N5">
            <v>0</v>
          </cell>
          <cell r="O5">
            <v>1329825.32</v>
          </cell>
        </row>
        <row r="6">
          <cell r="D6">
            <v>71905558.930000007</v>
          </cell>
          <cell r="M6">
            <v>71905558.930000007</v>
          </cell>
          <cell r="N6">
            <v>0</v>
          </cell>
          <cell r="O6">
            <v>71905558.930000007</v>
          </cell>
        </row>
        <row r="7">
          <cell r="D7">
            <v>13090200.99</v>
          </cell>
          <cell r="E7">
            <v>0</v>
          </cell>
          <cell r="F7">
            <v>10000000</v>
          </cell>
          <cell r="G7">
            <v>0</v>
          </cell>
          <cell r="H7">
            <v>3114127.8499999996</v>
          </cell>
          <cell r="I7">
            <v>0</v>
          </cell>
          <cell r="J7">
            <v>0</v>
          </cell>
          <cell r="K7">
            <v>0</v>
          </cell>
          <cell r="L7">
            <v>102765.91</v>
          </cell>
          <cell r="M7">
            <v>26307094.750000004</v>
          </cell>
          <cell r="N7">
            <v>0</v>
          </cell>
          <cell r="O7">
            <v>26307094.750000004</v>
          </cell>
        </row>
        <row r="8">
          <cell r="D8">
            <v>467619.89</v>
          </cell>
          <cell r="H8">
            <v>1756008.22</v>
          </cell>
          <cell r="L8">
            <v>102765.91</v>
          </cell>
          <cell r="M8">
            <v>2326394.02</v>
          </cell>
          <cell r="N8">
            <v>0</v>
          </cell>
          <cell r="O8">
            <v>2326394.02</v>
          </cell>
        </row>
        <row r="9">
          <cell r="D9">
            <v>12799372.810000001</v>
          </cell>
          <cell r="E9">
            <v>0</v>
          </cell>
          <cell r="F9">
            <v>10000000</v>
          </cell>
          <cell r="H9">
            <v>2156255</v>
          </cell>
          <cell r="M9">
            <v>24955627.810000002</v>
          </cell>
          <cell r="N9">
            <v>0</v>
          </cell>
          <cell r="O9">
            <v>24955627.810000002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-176791.71</v>
          </cell>
          <cell r="H13">
            <v>-798135.37</v>
          </cell>
          <cell r="M13">
            <v>-974927.08</v>
          </cell>
          <cell r="N13">
            <v>0</v>
          </cell>
          <cell r="O13">
            <v>-974927.08</v>
          </cell>
        </row>
        <row r="14">
          <cell r="D14">
            <v>118728.26</v>
          </cell>
          <cell r="E14">
            <v>0</v>
          </cell>
          <cell r="F14">
            <v>0</v>
          </cell>
          <cell r="G14">
            <v>0</v>
          </cell>
          <cell r="H14">
            <v>3515161.49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3633889.75</v>
          </cell>
          <cell r="N14">
            <v>0</v>
          </cell>
          <cell r="O14">
            <v>3633889.75</v>
          </cell>
        </row>
        <row r="15">
          <cell r="H15">
            <v>1488146.71</v>
          </cell>
          <cell r="M15">
            <v>1488146.71</v>
          </cell>
          <cell r="N15">
            <v>0</v>
          </cell>
          <cell r="O15">
            <v>1488146.71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118728.26</v>
          </cell>
          <cell r="H20">
            <v>2027014.78</v>
          </cell>
          <cell r="M20">
            <v>2145743.04</v>
          </cell>
          <cell r="N20">
            <v>0</v>
          </cell>
          <cell r="O20">
            <v>2145743.04</v>
          </cell>
        </row>
        <row r="21">
          <cell r="D21">
            <v>21305461.649999999</v>
          </cell>
          <cell r="H21">
            <v>1337156.49</v>
          </cell>
          <cell r="M21">
            <v>22642618.139999997</v>
          </cell>
          <cell r="N21">
            <v>0</v>
          </cell>
          <cell r="O21">
            <v>22642618.139999997</v>
          </cell>
        </row>
        <row r="22">
          <cell r="D22">
            <v>136654339.49000001</v>
          </cell>
          <cell r="E22">
            <v>0</v>
          </cell>
          <cell r="F22">
            <v>6000000</v>
          </cell>
          <cell r="G22">
            <v>0</v>
          </cell>
          <cell r="H22">
            <v>16949357.060000002</v>
          </cell>
        </row>
        <row r="23">
          <cell r="D23">
            <v>13546550.18</v>
          </cell>
          <cell r="H23">
            <v>6245749.3799999999</v>
          </cell>
          <cell r="M23">
            <v>19792299.559999999</v>
          </cell>
          <cell r="N23">
            <v>0</v>
          </cell>
          <cell r="O23">
            <v>19792299.559999999</v>
          </cell>
        </row>
        <row r="24">
          <cell r="D24">
            <v>251503.02</v>
          </cell>
          <cell r="H24">
            <v>3652094.08</v>
          </cell>
          <cell r="M24">
            <v>3903597.1</v>
          </cell>
          <cell r="N24">
            <v>0</v>
          </cell>
          <cell r="O24">
            <v>3903597.1</v>
          </cell>
        </row>
        <row r="25">
          <cell r="D25">
            <v>91182475.290000007</v>
          </cell>
          <cell r="H25">
            <v>167956.59</v>
          </cell>
          <cell r="L25">
            <v>103859.75</v>
          </cell>
          <cell r="M25">
            <v>91454291.63000001</v>
          </cell>
          <cell r="N25">
            <v>0</v>
          </cell>
          <cell r="O25">
            <v>91454291.63000001</v>
          </cell>
        </row>
        <row r="26">
          <cell r="D26">
            <v>31673811</v>
          </cell>
          <cell r="E26">
            <v>0</v>
          </cell>
          <cell r="F26">
            <v>6000000</v>
          </cell>
          <cell r="G26">
            <v>0</v>
          </cell>
          <cell r="H26">
            <v>6883557.0100000007</v>
          </cell>
          <cell r="I26">
            <v>0</v>
          </cell>
          <cell r="J26">
            <v>0</v>
          </cell>
          <cell r="K26">
            <v>0</v>
          </cell>
          <cell r="L26">
            <v>121419.59</v>
          </cell>
          <cell r="M26">
            <v>44678787.600000001</v>
          </cell>
          <cell r="N26">
            <v>0</v>
          </cell>
          <cell r="O26">
            <v>44678787.600000001</v>
          </cell>
        </row>
        <row r="27">
          <cell r="D27">
            <v>424310.76</v>
          </cell>
          <cell r="H27">
            <v>4692557.1500000004</v>
          </cell>
          <cell r="L27">
            <v>121419.59</v>
          </cell>
          <cell r="M27">
            <v>5238287.5</v>
          </cell>
          <cell r="N27">
            <v>0</v>
          </cell>
          <cell r="O27">
            <v>5238287.5</v>
          </cell>
        </row>
        <row r="28">
          <cell r="D28">
            <v>31249500.239999998</v>
          </cell>
          <cell r="F28">
            <v>6000000</v>
          </cell>
          <cell r="H28">
            <v>1450000</v>
          </cell>
          <cell r="M28">
            <v>38699500.239999995</v>
          </cell>
          <cell r="N28">
            <v>0</v>
          </cell>
          <cell r="O28">
            <v>38699500.239999995</v>
          </cell>
        </row>
        <row r="29">
          <cell r="H29">
            <v>740999.86</v>
          </cell>
          <cell r="M29">
            <v>740999.86</v>
          </cell>
          <cell r="N29">
            <v>0</v>
          </cell>
          <cell r="O29">
            <v>740999.86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-13921037.580000013</v>
          </cell>
          <cell r="E35">
            <v>0</v>
          </cell>
          <cell r="F35">
            <v>18950130.25</v>
          </cell>
          <cell r="G35">
            <v>0</v>
          </cell>
          <cell r="H35">
            <v>3391994.5399999954</v>
          </cell>
          <cell r="I35">
            <v>0</v>
          </cell>
          <cell r="J35">
            <v>0</v>
          </cell>
          <cell r="K35">
            <v>0</v>
          </cell>
          <cell r="L35">
            <v>810151.68</v>
          </cell>
          <cell r="M35">
            <v>9231238.8899999857</v>
          </cell>
          <cell r="N35">
            <v>0</v>
          </cell>
          <cell r="O35">
            <v>9231238.8899999857</v>
          </cell>
        </row>
        <row r="39">
          <cell r="M39">
            <v>10279394.449999999</v>
          </cell>
          <cell r="N39">
            <v>0</v>
          </cell>
          <cell r="O39">
            <v>10279394.449999999</v>
          </cell>
        </row>
        <row r="40">
          <cell r="M40">
            <v>6432528.6600000001</v>
          </cell>
          <cell r="O40">
            <v>6432528.6600000001</v>
          </cell>
        </row>
        <row r="41">
          <cell r="M41">
            <v>3399432.17</v>
          </cell>
          <cell r="O41">
            <v>3399432.17</v>
          </cell>
        </row>
        <row r="43">
          <cell r="M43">
            <v>325604.12</v>
          </cell>
          <cell r="O43">
            <v>325604.12</v>
          </cell>
        </row>
        <row r="44">
          <cell r="M44">
            <v>111853.6</v>
          </cell>
          <cell r="O44">
            <v>111853.6</v>
          </cell>
        </row>
        <row r="45">
          <cell r="M45">
            <v>9975.9</v>
          </cell>
          <cell r="O45">
            <v>9975.9</v>
          </cell>
        </row>
        <row r="46">
          <cell r="M46">
            <v>20654467.849999998</v>
          </cell>
          <cell r="N46">
            <v>0</v>
          </cell>
          <cell r="O46">
            <v>20654467.849999998</v>
          </cell>
        </row>
        <row r="47">
          <cell r="M47">
            <v>2557959.09</v>
          </cell>
          <cell r="O47">
            <v>2557959.09</v>
          </cell>
        </row>
        <row r="51">
          <cell r="M51">
            <v>18086178.489999998</v>
          </cell>
          <cell r="O51">
            <v>18086178.489999998</v>
          </cell>
        </row>
        <row r="52">
          <cell r="M52">
            <v>10330.27</v>
          </cell>
          <cell r="O52">
            <v>10330.27</v>
          </cell>
        </row>
        <row r="53">
          <cell r="M53">
            <v>9142612.9299999997</v>
          </cell>
          <cell r="N53">
            <v>0</v>
          </cell>
          <cell r="O53">
            <v>9142612.9299999997</v>
          </cell>
        </row>
        <row r="56">
          <cell r="M56">
            <v>9142612.9299999997</v>
          </cell>
          <cell r="O56">
            <v>9142612.9299999997</v>
          </cell>
        </row>
        <row r="57">
          <cell r="M57">
            <v>10463699.359999985</v>
          </cell>
          <cell r="N57">
            <v>0</v>
          </cell>
          <cell r="O57">
            <v>10463699.359999985</v>
          </cell>
        </row>
        <row r="58">
          <cell r="M58">
            <v>0</v>
          </cell>
          <cell r="O58">
            <v>0</v>
          </cell>
        </row>
        <row r="59">
          <cell r="M59">
            <v>2566291.06</v>
          </cell>
          <cell r="O59">
            <v>2566291.06</v>
          </cell>
        </row>
        <row r="60">
          <cell r="M60">
            <v>7897408.299999984</v>
          </cell>
          <cell r="O60">
            <v>7897408.299999984</v>
          </cell>
        </row>
        <row r="61">
          <cell r="M61">
            <v>0</v>
          </cell>
          <cell r="O61">
            <v>0</v>
          </cell>
        </row>
      </sheetData>
      <sheetData sheetId="1">
        <row r="3">
          <cell r="D3">
            <v>22827193.969999999</v>
          </cell>
          <cell r="E3">
            <v>0</v>
          </cell>
          <cell r="F3">
            <v>0</v>
          </cell>
          <cell r="G3">
            <v>40883.39</v>
          </cell>
          <cell r="H3">
            <v>3090073.5999999996</v>
          </cell>
          <cell r="I3">
            <v>1699470</v>
          </cell>
          <cell r="J3">
            <v>0</v>
          </cell>
          <cell r="K3">
            <v>0</v>
          </cell>
          <cell r="L3">
            <v>0</v>
          </cell>
          <cell r="M3">
            <v>27657620.960000001</v>
          </cell>
          <cell r="N3">
            <v>0</v>
          </cell>
          <cell r="O3">
            <v>27657620.960000001</v>
          </cell>
        </row>
        <row r="4">
          <cell r="D4">
            <v>21452534.77</v>
          </cell>
          <cell r="G4">
            <v>34011.19</v>
          </cell>
          <cell r="H4">
            <v>3055508.65</v>
          </cell>
          <cell r="I4">
            <v>1545192.11</v>
          </cell>
          <cell r="M4">
            <v>26087246.719999999</v>
          </cell>
          <cell r="N4">
            <v>0</v>
          </cell>
          <cell r="O4">
            <v>26087246.719999999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6872.2</v>
          </cell>
          <cell r="H7">
            <v>23013.759999999998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29885.96</v>
          </cell>
          <cell r="N7">
            <v>0</v>
          </cell>
          <cell r="O7">
            <v>29885.96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G13">
            <v>6872.2</v>
          </cell>
          <cell r="H13">
            <v>23013.759999999998</v>
          </cell>
          <cell r="I13">
            <v>0</v>
          </cell>
          <cell r="M13">
            <v>29885.96</v>
          </cell>
          <cell r="N13">
            <v>0</v>
          </cell>
          <cell r="O13">
            <v>29885.96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1374659.2</v>
          </cell>
          <cell r="H21">
            <v>11551.19</v>
          </cell>
          <cell r="I21">
            <v>154277.89000000001</v>
          </cell>
          <cell r="M21">
            <v>1540488.2799999998</v>
          </cell>
          <cell r="N21">
            <v>0</v>
          </cell>
          <cell r="O21">
            <v>1540488.2799999998</v>
          </cell>
        </row>
        <row r="22">
          <cell r="D22">
            <v>15494299.15</v>
          </cell>
          <cell r="E22">
            <v>0</v>
          </cell>
          <cell r="F22">
            <v>0</v>
          </cell>
          <cell r="G22">
            <v>3304141.39</v>
          </cell>
          <cell r="H22">
            <v>3373654.85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G24">
            <v>8502.89</v>
          </cell>
          <cell r="H24">
            <v>59477.85</v>
          </cell>
          <cell r="M24">
            <v>67980.739999999991</v>
          </cell>
          <cell r="N24">
            <v>0</v>
          </cell>
          <cell r="O24">
            <v>67980.739999999991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27488.5</v>
          </cell>
          <cell r="H26">
            <v>46027</v>
          </cell>
          <cell r="I26">
            <v>148587.54</v>
          </cell>
          <cell r="J26">
            <v>0</v>
          </cell>
          <cell r="K26">
            <v>0</v>
          </cell>
          <cell r="L26">
            <v>0</v>
          </cell>
          <cell r="M26">
            <v>222103.04000000001</v>
          </cell>
          <cell r="N26">
            <v>0</v>
          </cell>
          <cell r="O26">
            <v>222103.04000000001</v>
          </cell>
        </row>
        <row r="27">
          <cell r="G27">
            <v>27488.5</v>
          </cell>
          <cell r="H27">
            <v>46027</v>
          </cell>
          <cell r="I27">
            <v>148587.54</v>
          </cell>
          <cell r="M27">
            <v>222103.04000000001</v>
          </cell>
          <cell r="N27">
            <v>0</v>
          </cell>
          <cell r="O27">
            <v>222103.04000000001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15494299.15</v>
          </cell>
          <cell r="E34">
            <v>0</v>
          </cell>
          <cell r="G34">
            <v>3268150</v>
          </cell>
          <cell r="H34">
            <v>3268150</v>
          </cell>
          <cell r="I34">
            <v>0</v>
          </cell>
          <cell r="L34">
            <v>0</v>
          </cell>
          <cell r="M34">
            <v>22030599.149999999</v>
          </cell>
          <cell r="N34">
            <v>0</v>
          </cell>
          <cell r="O34">
            <v>22030599.149999999</v>
          </cell>
        </row>
        <row r="35">
          <cell r="D35">
            <v>7332894.8199999984</v>
          </cell>
          <cell r="E35">
            <v>0</v>
          </cell>
          <cell r="F35">
            <v>0</v>
          </cell>
          <cell r="G35">
            <v>-3263258</v>
          </cell>
          <cell r="H35">
            <v>-283581.25000000047</v>
          </cell>
          <cell r="I35">
            <v>1550882.46</v>
          </cell>
          <cell r="J35">
            <v>0</v>
          </cell>
          <cell r="K35">
            <v>0</v>
          </cell>
          <cell r="L35">
            <v>0</v>
          </cell>
          <cell r="M35">
            <v>5336938.0300000012</v>
          </cell>
          <cell r="N35">
            <v>0</v>
          </cell>
          <cell r="O35">
            <v>5336938.0300000012</v>
          </cell>
        </row>
        <row r="39">
          <cell r="M39">
            <v>2816290.92</v>
          </cell>
          <cell r="N39">
            <v>0</v>
          </cell>
          <cell r="O39">
            <v>2816290.92</v>
          </cell>
        </row>
        <row r="40">
          <cell r="M40">
            <v>1738663.59</v>
          </cell>
          <cell r="O40">
            <v>1738663.59</v>
          </cell>
        </row>
        <row r="41">
          <cell r="M41">
            <v>847666.7</v>
          </cell>
          <cell r="O41">
            <v>847666.7</v>
          </cell>
        </row>
        <row r="43">
          <cell r="M43">
            <v>123157.06</v>
          </cell>
          <cell r="O43">
            <v>123157.06</v>
          </cell>
        </row>
        <row r="44">
          <cell r="M44">
            <v>105549.4</v>
          </cell>
          <cell r="O44">
            <v>105549.4</v>
          </cell>
        </row>
        <row r="45">
          <cell r="M45">
            <v>1254.17</v>
          </cell>
          <cell r="O45">
            <v>1254.17</v>
          </cell>
        </row>
        <row r="46">
          <cell r="M46">
            <v>12113836.15</v>
          </cell>
          <cell r="N46">
            <v>0</v>
          </cell>
          <cell r="O46">
            <v>12113836.15</v>
          </cell>
        </row>
        <row r="47">
          <cell r="M47">
            <v>4594990.4800000004</v>
          </cell>
          <cell r="O47">
            <v>4594990.4800000004</v>
          </cell>
        </row>
        <row r="50">
          <cell r="M50">
            <v>7518845.6699999999</v>
          </cell>
          <cell r="O50">
            <v>7518845.6699999999</v>
          </cell>
        </row>
        <row r="53">
          <cell r="M53">
            <v>2193866.73</v>
          </cell>
          <cell r="N53">
            <v>0</v>
          </cell>
          <cell r="O53">
            <v>2193866.73</v>
          </cell>
        </row>
        <row r="54">
          <cell r="M54">
            <v>59698.5</v>
          </cell>
          <cell r="O54">
            <v>59698.5</v>
          </cell>
        </row>
        <row r="56">
          <cell r="M56">
            <v>2134168.23</v>
          </cell>
          <cell r="O56">
            <v>2134168.23</v>
          </cell>
        </row>
        <row r="57">
          <cell r="M57">
            <v>12440616.530000001</v>
          </cell>
          <cell r="N57">
            <v>0</v>
          </cell>
          <cell r="O57">
            <v>12440616.530000001</v>
          </cell>
        </row>
        <row r="59">
          <cell r="M59">
            <v>2948348.99</v>
          </cell>
          <cell r="O59">
            <v>2948348.99</v>
          </cell>
        </row>
        <row r="61">
          <cell r="M61">
            <v>9492267.540000001</v>
          </cell>
          <cell r="O61">
            <v>9492267.540000001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workbookViewId="0">
      <selection activeCell="P13" sqref="P13"/>
    </sheetView>
  </sheetViews>
  <sheetFormatPr defaultRowHeight="15" x14ac:dyDescent="0.25"/>
  <cols>
    <col min="1" max="1" width="10.140625" customWidth="1"/>
    <col min="2" max="2" width="32.5703125" bestFit="1" customWidth="1"/>
    <col min="5" max="5" width="12.28515625" customWidth="1"/>
    <col min="6" max="6" width="6.85546875" bestFit="1" customWidth="1"/>
    <col min="7" max="7" width="15.42578125" bestFit="1" customWidth="1"/>
    <col min="9" max="9" width="6.5703125" customWidth="1"/>
    <col min="10" max="10" width="30.140625" customWidth="1"/>
    <col min="11" max="11" width="3.5703125" customWidth="1"/>
    <col min="12" max="12" width="18.5703125" bestFit="1" customWidth="1"/>
  </cols>
  <sheetData>
    <row r="1" spans="1:12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Top="1" x14ac:dyDescent="0.25">
      <c r="A2" s="2" t="s">
        <v>1</v>
      </c>
      <c r="B2" s="2"/>
      <c r="C2" s="2"/>
      <c r="D2" s="2"/>
      <c r="E2" s="2"/>
      <c r="F2" s="3"/>
      <c r="G2" s="4"/>
      <c r="H2" s="5" t="s">
        <v>2</v>
      </c>
      <c r="I2" s="6"/>
      <c r="J2" s="6"/>
      <c r="K2" s="7"/>
      <c r="L2" s="8"/>
    </row>
    <row r="3" spans="1:12" x14ac:dyDescent="0.25">
      <c r="A3" s="9" t="s">
        <v>3</v>
      </c>
      <c r="B3" s="10" t="s">
        <v>4</v>
      </c>
      <c r="C3" s="10"/>
      <c r="D3" s="10"/>
      <c r="E3" s="10"/>
      <c r="F3" s="11"/>
      <c r="G3" s="12">
        <f>'[1]AVEON SİGORTA LTD'!G3+'[1]AKFİNANS SİGORTA LTD '!G3+'[1]ANADOLU ANONİM TÜRK SİGORTA ŞTİ'!G3+'[1]AS-CAN SİGORTA ŞTİ.LTD'!G3+'[1]AXA SİGORTA A.Ş.'!G3+'[1]ALFA SİGORTA CO.LTD'!G3+'[1]BEY SİGORTA LTD'!G3+'[1]BİCARE INSURANCE LTD'!G4+'[1]CAN SİGORTA LTD'!G3+'[1]COMMERCIAL INSURANCE LTD'!G3+'[1]CORRECT CHOICE INSURANCE LTD'!G3+'[1]CREDITWEST INSURANCE LTD'!G3+'[1]DAĞLI SİGORTA LTD'!G3+'[1]EUROCITY INSURANCE LTD'!G3+'[1]EIG SİGORTA LTD'!G3+'[1]EAGER INSURANCE LTD'!G3+'[1]GIG SİGORTA A.Ş'!G3+'[1]GOLD INSURANCE LTD'!G3+'[1]GRANDPLUS INSURANCE LTD'!G3+'[1]I.O.N INSURANCE LTD'!G3+'[1]İYİ GELECEK SİGORTA LTD'!G3+'[1]GÜVEN SİGORTA (KIBRIS) ŞTİ. LTD'!G3+'[1]KIBRIS İKTİSAT SİGORTA LTD'!G3+'[1]KIBRIS KAPİTAL INSURANCE LTD'!G3+'[1]KIBRIS SİGORTA ŞTİ. LTD'!G3+'[1]LİMASOL SİGORTA LTD'!G3+'[1]LİGHTSTAR INSURANCE LTD'!G3+'[1]MAPFREE INSURANCE LTD'!G3+'[1]NORTHPRIME INSURANCE LTD'!G3+'[1]NEAR EAST SİGORTA LTD'!G3+'[1]SEGURE INSURANCE LTD'!G3+'[1]SMART TARGET INSURANCE LTD'!G3+'[1]ŞEKER SİGORTA (KIBRIS) LTD'!G3+'[1]TOWER INSURANCE LTD'!G3+'[1]TÜRK SİGORTA LTD'!G3+'[1]TÜRKİYE SİGORTA A.Ş'!G3+'[1]UNIVERSAL SİGORTA LTD'!G3+'[1]ZİRVE SİGORTA LTD'!G3+'[1]ZURİCH SİGORTA A.Ş.'!G3</f>
        <v>2506465223.4800005</v>
      </c>
      <c r="H3" s="13" t="s">
        <v>3</v>
      </c>
      <c r="I3" s="14" t="s">
        <v>5</v>
      </c>
      <c r="J3" s="14"/>
      <c r="K3" s="15"/>
      <c r="L3" s="12">
        <f>'[1]AVEON SİGORTA LTD'!L3+'[1]AKFİNANS SİGORTA LTD '!L3+'[1]ANADOLU ANONİM TÜRK SİGORTA ŞTİ'!L3+'[1]AS-CAN SİGORTA ŞTİ.LTD'!L3+'[1]AXA SİGORTA A.Ş.'!L3+'[1]ALFA SİGORTA CO.LTD'!L3+'[1]BEY SİGORTA LTD'!L3+'[1]BİCARE INSURANCE LTD'!L4+'[1]CAN SİGORTA LTD'!L3+'[1]COMMERCIAL INSURANCE LTD'!L3+'[1]CORRECT CHOICE INSURANCE LTD'!L3+'[1]CREDITWEST INSURANCE LTD'!L3+'[1]DAĞLI SİGORTA LTD'!L3+'[1]EUROCITY INSURANCE LTD'!L3+'[1]EIG SİGORTA LTD'!L3+'[1]EAGER INSURANCE LTD'!L3+'[1]GIG SİGORTA A.Ş'!L3+'[1]GOLD INSURANCE LTD'!L3+'[1]GRANDPLUS INSURANCE LTD'!L3+'[1]I.O.N INSURANCE LTD'!L3+'[1]İYİ GELECEK SİGORTA LTD'!L3+'[1]GÜVEN SİGORTA (KIBRIS) ŞTİ. LTD'!L3+'[1]KIBRIS İKTİSAT SİGORTA LTD'!L3+'[1]KIBRIS KAPİTAL INSURANCE LTD'!L3+'[1]KIBRIS SİGORTA ŞTİ. LTD'!L3+'[1]LİMASOL SİGORTA LTD'!L3+'[1]LİGHTSTAR INSURANCE LTD'!L3+'[1]MAPFREE INSURANCE LTD'!L3+'[1]NORTHPRIME INSURANCE LTD'!L3+'[1]NEAR EAST SİGORTA LTD'!L3+'[1]SEGURE INSURANCE LTD'!L3+'[1]SMART TARGET INSURANCE LTD'!L3+'[1]ŞEKER SİGORTA (KIBRIS) LTD'!L3+'[1]TOWER INSURANCE LTD'!L3+'[1]TÜRK SİGORTA LTD'!L3+'[1]TÜRKİYE SİGORTA A.Ş'!L3+'[1]UNIVERSAL SİGORTA LTD'!L3+'[1]ZİRVE SİGORTA LTD'!L3+'[1]ZURİCH SİGORTA A.Ş.'!L3</f>
        <v>1157184100.6799996</v>
      </c>
    </row>
    <row r="4" spans="1:12" x14ac:dyDescent="0.25">
      <c r="A4" s="16"/>
      <c r="B4" s="17" t="s">
        <v>6</v>
      </c>
      <c r="C4" s="18" t="s">
        <v>7</v>
      </c>
      <c r="D4" s="18"/>
      <c r="E4" s="18"/>
      <c r="F4" s="17"/>
      <c r="G4" s="12">
        <f>'[1]AVEON SİGORTA LTD'!G4+'[1]AKFİNANS SİGORTA LTD '!G4+'[1]ANADOLU ANONİM TÜRK SİGORTA ŞTİ'!G4+'[1]AS-CAN SİGORTA ŞTİ.LTD'!G4+'[1]AXA SİGORTA A.Ş.'!G4+'[1]ALFA SİGORTA CO.LTD'!G4+'[1]BEY SİGORTA LTD'!G4+'[1]BİCARE INSURANCE LTD'!G5+'[1]CAN SİGORTA LTD'!G4+'[1]COMMERCIAL INSURANCE LTD'!G4+'[1]CORRECT CHOICE INSURANCE LTD'!G4+'[1]CREDITWEST INSURANCE LTD'!G4+'[1]DAĞLI SİGORTA LTD'!G4+'[1]EUROCITY INSURANCE LTD'!G4+'[1]EIG SİGORTA LTD'!G4+'[1]EAGER INSURANCE LTD'!G4+'[1]GIG SİGORTA A.Ş'!G4+'[1]GOLD INSURANCE LTD'!G4+'[1]GRANDPLUS INSURANCE LTD'!G4+'[1]I.O.N INSURANCE LTD'!G4+'[1]İYİ GELECEK SİGORTA LTD'!G4+'[1]GÜVEN SİGORTA (KIBRIS) ŞTİ. LTD'!G4+'[1]KIBRIS İKTİSAT SİGORTA LTD'!G4+'[1]KIBRIS KAPİTAL INSURANCE LTD'!G4+'[1]KIBRIS SİGORTA ŞTİ. LTD'!G4+'[1]LİMASOL SİGORTA LTD'!G4+'[1]LİGHTSTAR INSURANCE LTD'!G4+'[1]MAPFREE INSURANCE LTD'!G4+'[1]NORTHPRIME INSURANCE LTD'!G4+'[1]NEAR EAST SİGORTA LTD'!G4+'[1]SEGURE INSURANCE LTD'!G4+'[1]SMART TARGET INSURANCE LTD'!G4+'[1]ŞEKER SİGORTA (KIBRIS) LTD'!G4+'[1]TOWER INSURANCE LTD'!G4+'[1]TÜRK SİGORTA LTD'!G4+'[1]TÜRKİYE SİGORTA A.Ş'!G4+'[1]UNIVERSAL SİGORTA LTD'!G4+'[1]ZİRVE SİGORTA LTD'!G4+'[1]ZURİCH SİGORTA A.Ş.'!G4</f>
        <v>146686479.56999996</v>
      </c>
      <c r="H4" s="19"/>
      <c r="I4" s="15" t="s">
        <v>6</v>
      </c>
      <c r="J4" s="15" t="s">
        <v>8</v>
      </c>
      <c r="K4" s="15"/>
      <c r="L4" s="12">
        <f>'[1]AVEON SİGORTA LTD'!L4+'[1]AKFİNANS SİGORTA LTD '!L4+'[1]ANADOLU ANONİM TÜRK SİGORTA ŞTİ'!L4+'[1]AS-CAN SİGORTA ŞTİ.LTD'!L4+'[1]AXA SİGORTA A.Ş.'!L4+'[1]ALFA SİGORTA CO.LTD'!L4+'[1]BEY SİGORTA LTD'!L4+'[1]BİCARE INSURANCE LTD'!L5+'[1]CAN SİGORTA LTD'!L4+'[1]COMMERCIAL INSURANCE LTD'!L4+'[1]CORRECT CHOICE INSURANCE LTD'!L4+'[1]CREDITWEST INSURANCE LTD'!L4+'[1]DAĞLI SİGORTA LTD'!L4+'[1]EUROCITY INSURANCE LTD'!L4+'[1]EIG SİGORTA LTD'!L4+'[1]EAGER INSURANCE LTD'!L4+'[1]GIG SİGORTA A.Ş'!L4+'[1]GOLD INSURANCE LTD'!L4+'[1]GRANDPLUS INSURANCE LTD'!L4+'[1]I.O.N INSURANCE LTD'!L4+'[1]İYİ GELECEK SİGORTA LTD'!L4+'[1]GÜVEN SİGORTA (KIBRIS) ŞTİ. LTD'!L4+'[1]KIBRIS İKTİSAT SİGORTA LTD'!L4+'[1]KIBRIS KAPİTAL INSURANCE LTD'!L4+'[1]KIBRIS SİGORTA ŞTİ. LTD'!L4+'[1]LİMASOL SİGORTA LTD'!L4+'[1]LİGHTSTAR INSURANCE LTD'!L4+'[1]MAPFREE INSURANCE LTD'!L4+'[1]NORTHPRIME INSURANCE LTD'!L4+'[1]NEAR EAST SİGORTA LTD'!L4+'[1]SEGURE INSURANCE LTD'!L4+'[1]SMART TARGET INSURANCE LTD'!L4+'[1]ŞEKER SİGORTA (KIBRIS) LTD'!L4+'[1]TOWER INSURANCE LTD'!L4+'[1]TÜRK SİGORTA LTD'!L4+'[1]TÜRKİYE SİGORTA A.Ş'!L4+'[1]UNIVERSAL SİGORTA LTD'!L4+'[1]ZİRVE SİGORTA LTD'!L4+'[1]ZURİCH SİGORTA A.Ş.'!L4</f>
        <v>617167824.51999998</v>
      </c>
    </row>
    <row r="5" spans="1:12" x14ac:dyDescent="0.25">
      <c r="A5" s="16"/>
      <c r="B5" s="17" t="s">
        <v>9</v>
      </c>
      <c r="C5" s="18" t="s">
        <v>10</v>
      </c>
      <c r="D5" s="18"/>
      <c r="E5" s="18"/>
      <c r="F5" s="17"/>
      <c r="G5" s="12">
        <f>'[1]AVEON SİGORTA LTD'!G5+'[1]AKFİNANS SİGORTA LTD '!G5+'[1]ANADOLU ANONİM TÜRK SİGORTA ŞTİ'!G5+'[1]AS-CAN SİGORTA ŞTİ.LTD'!G5+'[1]AXA SİGORTA A.Ş.'!G5+'[1]ALFA SİGORTA CO.LTD'!G5+'[1]BEY SİGORTA LTD'!G5+'[1]BİCARE INSURANCE LTD'!G6+'[1]CAN SİGORTA LTD'!G5+'[1]COMMERCIAL INSURANCE LTD'!G5+'[1]CORRECT CHOICE INSURANCE LTD'!G5+'[1]CREDITWEST INSURANCE LTD'!G5+'[1]DAĞLI SİGORTA LTD'!G5+'[1]EUROCITY INSURANCE LTD'!G5+'[1]EIG SİGORTA LTD'!G5+'[1]EAGER INSURANCE LTD'!G5+'[1]GIG SİGORTA A.Ş'!G5+'[1]GOLD INSURANCE LTD'!G5+'[1]GRANDPLUS INSURANCE LTD'!G5+'[1]I.O.N INSURANCE LTD'!G5+'[1]İYİ GELECEK SİGORTA LTD'!G5+'[1]GÜVEN SİGORTA (KIBRIS) ŞTİ. LTD'!G5+'[1]KIBRIS İKTİSAT SİGORTA LTD'!G5+'[1]KIBRIS KAPİTAL INSURANCE LTD'!G5+'[1]KIBRIS SİGORTA ŞTİ. LTD'!G5+'[1]LİMASOL SİGORTA LTD'!G5+'[1]LİGHTSTAR INSURANCE LTD'!G5+'[1]MAPFREE INSURANCE LTD'!G5+'[1]NORTHPRIME INSURANCE LTD'!G5+'[1]NEAR EAST SİGORTA LTD'!G5+'[1]SEGURE INSURANCE LTD'!G5+'[1]SMART TARGET INSURANCE LTD'!G5+'[1]ŞEKER SİGORTA (KIBRIS) LTD'!G5+'[1]TOWER INSURANCE LTD'!G5+'[1]TÜRK SİGORTA LTD'!G5+'[1]TÜRKİYE SİGORTA A.Ş'!G5+'[1]UNIVERSAL SİGORTA LTD'!G5+'[1]ZİRVE SİGORTA LTD'!G5+'[1]ZURİCH SİGORTA A.Ş.'!G5</f>
        <v>457097767.58999997</v>
      </c>
      <c r="H5" s="19"/>
      <c r="I5" s="15" t="s">
        <v>11</v>
      </c>
      <c r="J5" s="15" t="s">
        <v>12</v>
      </c>
      <c r="K5" s="15"/>
      <c r="L5" s="12">
        <f>'[1]AVEON SİGORTA LTD'!L5+'[1]AKFİNANS SİGORTA LTD '!L5+'[1]ANADOLU ANONİM TÜRK SİGORTA ŞTİ'!L5+'[1]AS-CAN SİGORTA ŞTİ.LTD'!L5+'[1]AXA SİGORTA A.Ş.'!L5+'[1]ALFA SİGORTA CO.LTD'!L5+'[1]BEY SİGORTA LTD'!L5+'[1]BİCARE INSURANCE LTD'!L6+'[1]CAN SİGORTA LTD'!L5+'[1]COMMERCIAL INSURANCE LTD'!L5+'[1]CORRECT CHOICE INSURANCE LTD'!L5+'[1]CREDITWEST INSURANCE LTD'!L5+'[1]DAĞLI SİGORTA LTD'!L5+'[1]EUROCITY INSURANCE LTD'!L5+'[1]EIG SİGORTA LTD'!L5+'[1]EAGER INSURANCE LTD'!L5+'[1]GIG SİGORTA A.Ş'!L5+'[1]GOLD INSURANCE LTD'!L5+'[1]GRANDPLUS INSURANCE LTD'!L5+'[1]I.O.N INSURANCE LTD'!L5+'[1]İYİ GELECEK SİGORTA LTD'!L5+'[1]GÜVEN SİGORTA (KIBRIS) ŞTİ. LTD'!L5+'[1]KIBRIS İKTİSAT SİGORTA LTD'!L5+'[1]KIBRIS KAPİTAL INSURANCE LTD'!L5+'[1]KIBRIS SİGORTA ŞTİ. LTD'!L5+'[1]LİMASOL SİGORTA LTD'!L5+'[1]LİGHTSTAR INSURANCE LTD'!L5+'[1]MAPFREE INSURANCE LTD'!L5+'[1]NORTHPRIME INSURANCE LTD'!L5+'[1]NEAR EAST SİGORTA LTD'!L5+'[1]SEGURE INSURANCE LTD'!L5+'[1]SMART TARGET INSURANCE LTD'!L5+'[1]ŞEKER SİGORTA (KIBRIS) LTD'!L5+'[1]TOWER INSURANCE LTD'!L5+'[1]TÜRK SİGORTA LTD'!L5+'[1]TÜRKİYE SİGORTA A.Ş'!L5+'[1]UNIVERSAL SİGORTA LTD'!L5+'[1]ZİRVE SİGORTA LTD'!L5+'[1]ZURİCH SİGORTA A.Ş.'!L5</f>
        <v>16288029.83</v>
      </c>
    </row>
    <row r="6" spans="1:12" x14ac:dyDescent="0.25">
      <c r="A6" s="16"/>
      <c r="B6" s="17" t="s">
        <v>13</v>
      </c>
      <c r="C6" s="18" t="s">
        <v>14</v>
      </c>
      <c r="D6" s="18"/>
      <c r="E6" s="18"/>
      <c r="F6" s="17"/>
      <c r="G6" s="12">
        <f>'[1]AVEON SİGORTA LTD'!G6+'[1]AKFİNANS SİGORTA LTD '!G6+'[1]ANADOLU ANONİM TÜRK SİGORTA ŞTİ'!G6+'[1]AS-CAN SİGORTA ŞTİ.LTD'!G6+'[1]AXA SİGORTA A.Ş.'!G6+'[1]ALFA SİGORTA CO.LTD'!G6+'[1]BEY SİGORTA LTD'!G6+'[1]BİCARE INSURANCE LTD'!G7+'[1]CAN SİGORTA LTD'!G6+'[1]COMMERCIAL INSURANCE LTD'!G6+'[1]CORRECT CHOICE INSURANCE LTD'!G6+'[1]CREDITWEST INSURANCE LTD'!G6+'[1]DAĞLI SİGORTA LTD'!G6+'[1]EUROCITY INSURANCE LTD'!G6+'[1]EIG SİGORTA LTD'!G6+'[1]EAGER INSURANCE LTD'!G6+'[1]GIG SİGORTA A.Ş'!G6+'[1]GOLD INSURANCE LTD'!G6+'[1]GRANDPLUS INSURANCE LTD'!G6+'[1]I.O.N INSURANCE LTD'!G6+'[1]İYİ GELECEK SİGORTA LTD'!G6+'[1]GÜVEN SİGORTA (KIBRIS) ŞTİ. LTD'!G6+'[1]KIBRIS İKTİSAT SİGORTA LTD'!G6+'[1]KIBRIS KAPİTAL INSURANCE LTD'!G6+'[1]KIBRIS SİGORTA ŞTİ. LTD'!G6+'[1]LİMASOL SİGORTA LTD'!G6+'[1]LİGHTSTAR INSURANCE LTD'!G6+'[1]MAPFREE INSURANCE LTD'!G6+'[1]NORTHPRIME INSURANCE LTD'!G6+'[1]NEAR EAST SİGORTA LTD'!G6+'[1]SEGURE INSURANCE LTD'!G6+'[1]SMART TARGET INSURANCE LTD'!G6+'[1]ŞEKER SİGORTA (KIBRIS) LTD'!G6+'[1]TOWER INSURANCE LTD'!G6+'[1]TÜRK SİGORTA LTD'!G6+'[1]TÜRKİYE SİGORTA A.Ş'!G6+'[1]UNIVERSAL SİGORTA LTD'!G6+'[1]ZİRVE SİGORTA LTD'!G6+'[1]ZURİCH SİGORTA A.Ş.'!G6</f>
        <v>56863090.989999995</v>
      </c>
      <c r="H6" s="19"/>
      <c r="I6" s="15" t="s">
        <v>13</v>
      </c>
      <c r="J6" s="15" t="s">
        <v>15</v>
      </c>
      <c r="K6" s="15"/>
      <c r="L6" s="12">
        <f>'[1]AVEON SİGORTA LTD'!L6+'[1]AKFİNANS SİGORTA LTD '!L6+'[1]ANADOLU ANONİM TÜRK SİGORTA ŞTİ'!L6+'[1]AS-CAN SİGORTA ŞTİ.LTD'!L6+'[1]AXA SİGORTA A.Ş.'!L6+'[1]ALFA SİGORTA CO.LTD'!L6+'[1]BEY SİGORTA LTD'!L6+'[1]BİCARE INSURANCE LTD'!L7+'[1]CAN SİGORTA LTD'!L6+'[1]COMMERCIAL INSURANCE LTD'!L6+'[1]CORRECT CHOICE INSURANCE LTD'!L6+'[1]CREDITWEST INSURANCE LTD'!L6+'[1]DAĞLI SİGORTA LTD'!L6+'[1]EUROCITY INSURANCE LTD'!L6+'[1]EIG SİGORTA LTD'!L6+'[1]EAGER INSURANCE LTD'!L6+'[1]GIG SİGORTA A.Ş'!L6+'[1]GOLD INSURANCE LTD'!L6+'[1]GRANDPLUS INSURANCE LTD'!L6+'[1]I.O.N INSURANCE LTD'!L6+'[1]İYİ GELECEK SİGORTA LTD'!L6+'[1]GÜVEN SİGORTA (KIBRIS) ŞTİ. LTD'!L6+'[1]KIBRIS İKTİSAT SİGORTA LTD'!L6+'[1]KIBRIS KAPİTAL INSURANCE LTD'!L6+'[1]KIBRIS SİGORTA ŞTİ. LTD'!L6+'[1]LİMASOL SİGORTA LTD'!L6+'[1]LİGHTSTAR INSURANCE LTD'!L6+'[1]MAPFREE INSURANCE LTD'!L6+'[1]NORTHPRIME INSURANCE LTD'!L6+'[1]NEAR EAST SİGORTA LTD'!L6+'[1]SEGURE INSURANCE LTD'!L6+'[1]SMART TARGET INSURANCE LTD'!L6+'[1]ŞEKER SİGORTA (KIBRIS) LTD'!L6+'[1]TOWER INSURANCE LTD'!L6+'[1]TÜRK SİGORTA LTD'!L6+'[1]TÜRKİYE SİGORTA A.Ş'!L6+'[1]UNIVERSAL SİGORTA LTD'!L6+'[1]ZİRVE SİGORTA LTD'!L6+'[1]ZURİCH SİGORTA A.Ş.'!L6</f>
        <v>151368596.84999999</v>
      </c>
    </row>
    <row r="7" spans="1:12" x14ac:dyDescent="0.25">
      <c r="A7" s="16"/>
      <c r="B7" s="17" t="s">
        <v>16</v>
      </c>
      <c r="C7" s="18" t="s">
        <v>17</v>
      </c>
      <c r="D7" s="18"/>
      <c r="E7" s="18"/>
      <c r="F7" s="17"/>
      <c r="G7" s="12">
        <f>'[1]AVEON SİGORTA LTD'!G7+'[1]AKFİNANS SİGORTA LTD '!G7+'[1]ANADOLU ANONİM TÜRK SİGORTA ŞTİ'!G7+'[1]AS-CAN SİGORTA ŞTİ.LTD'!G7+'[1]AXA SİGORTA A.Ş.'!G7+'[1]ALFA SİGORTA CO.LTD'!G7+'[1]BEY SİGORTA LTD'!G7+'[1]BİCARE INSURANCE LTD'!G8+'[1]CAN SİGORTA LTD'!G7+'[1]COMMERCIAL INSURANCE LTD'!G7+'[1]CORRECT CHOICE INSURANCE LTD'!G7+'[1]CREDITWEST INSURANCE LTD'!G7+'[1]DAĞLI SİGORTA LTD'!G7+'[1]EUROCITY INSURANCE LTD'!G7+'[1]EIG SİGORTA LTD'!G7+'[1]EAGER INSURANCE LTD'!G7+'[1]GIG SİGORTA A.Ş'!G7+'[1]GOLD INSURANCE LTD'!G7+'[1]GRANDPLUS INSURANCE LTD'!G7+'[1]I.O.N INSURANCE LTD'!G7+'[1]İYİ GELECEK SİGORTA LTD'!G7+'[1]GÜVEN SİGORTA (KIBRIS) ŞTİ. LTD'!G7+'[1]KIBRIS İKTİSAT SİGORTA LTD'!G7+'[1]KIBRIS KAPİTAL INSURANCE LTD'!G7+'[1]KIBRIS SİGORTA ŞTİ. LTD'!G7+'[1]LİMASOL SİGORTA LTD'!G7+'[1]LİGHTSTAR INSURANCE LTD'!G7+'[1]MAPFREE INSURANCE LTD'!G7+'[1]NORTHPRIME INSURANCE LTD'!G7+'[1]NEAR EAST SİGORTA LTD'!G7+'[1]SEGURE INSURANCE LTD'!G7+'[1]SMART TARGET INSURANCE LTD'!G7+'[1]ŞEKER SİGORTA (KIBRIS) LTD'!G7+'[1]TOWER INSURANCE LTD'!G7+'[1]TÜRK SİGORTA LTD'!G7+'[1]TÜRKİYE SİGORTA A.Ş'!G7+'[1]UNIVERSAL SİGORTA LTD'!G7+'[1]ZİRVE SİGORTA LTD'!G7+'[1]ZURİCH SİGORTA A.Ş.'!G7</f>
        <v>1853726893.6299996</v>
      </c>
      <c r="H7" s="19"/>
      <c r="I7" s="15" t="s">
        <v>16</v>
      </c>
      <c r="J7" s="15" t="s">
        <v>18</v>
      </c>
      <c r="K7" s="15"/>
      <c r="L7" s="12">
        <f>'[1]AVEON SİGORTA LTD'!L7+'[1]AKFİNANS SİGORTA LTD '!L7+'[1]ANADOLU ANONİM TÜRK SİGORTA ŞTİ'!L7+'[1]AS-CAN SİGORTA ŞTİ.LTD'!L7+'[1]AXA SİGORTA A.Ş.'!L7+'[1]ALFA SİGORTA CO.LTD'!L7+'[1]BEY SİGORTA LTD'!L7+'[1]BİCARE INSURANCE LTD'!L8+'[1]CAN SİGORTA LTD'!L7+'[1]COMMERCIAL INSURANCE LTD'!L7+'[1]CORRECT CHOICE INSURANCE LTD'!L7+'[1]CREDITWEST INSURANCE LTD'!L7+'[1]DAĞLI SİGORTA LTD'!L7+'[1]EUROCITY INSURANCE LTD'!L7+'[1]EIG SİGORTA LTD'!L7+'[1]EAGER INSURANCE LTD'!L7+'[1]GIG SİGORTA A.Ş'!L7+'[1]GOLD INSURANCE LTD'!L7+'[1]GRANDPLUS INSURANCE LTD'!L7+'[1]I.O.N INSURANCE LTD'!L7+'[1]İYİ GELECEK SİGORTA LTD'!L7+'[1]GÜVEN SİGORTA (KIBRIS) ŞTİ. LTD'!L7+'[1]KIBRIS İKTİSAT SİGORTA LTD'!L7+'[1]KIBRIS KAPİTAL INSURANCE LTD'!L7+'[1]KIBRIS SİGORTA ŞTİ. LTD'!L7+'[1]LİMASOL SİGORTA LTD'!L7+'[1]LİGHTSTAR INSURANCE LTD'!L7+'[1]MAPFREE INSURANCE LTD'!L7+'[1]NORTHPRIME INSURANCE LTD'!L7+'[1]NEAR EAST SİGORTA LTD'!L7+'[1]SEGURE INSURANCE LTD'!L7+'[1]SMART TARGET INSURANCE LTD'!L7+'[1]ŞEKER SİGORTA (KIBRIS) LTD'!L7+'[1]TOWER INSURANCE LTD'!L7+'[1]TÜRK SİGORTA LTD'!L7+'[1]TÜRKİYE SİGORTA A.Ş'!L7+'[1]UNIVERSAL SİGORTA LTD'!L7+'[1]ZİRVE SİGORTA LTD'!L7+'[1]ZURİCH SİGORTA A.Ş.'!L7</f>
        <v>366380693.30999988</v>
      </c>
    </row>
    <row r="8" spans="1:12" x14ac:dyDescent="0.25">
      <c r="A8" s="16"/>
      <c r="B8" s="17" t="s">
        <v>19</v>
      </c>
      <c r="C8" s="18" t="s">
        <v>20</v>
      </c>
      <c r="D8" s="18"/>
      <c r="E8" s="18"/>
      <c r="F8" s="17"/>
      <c r="G8" s="12">
        <f>'[1]AVEON SİGORTA LTD'!G8+'[1]AKFİNANS SİGORTA LTD '!G8+'[1]ANADOLU ANONİM TÜRK SİGORTA ŞTİ'!G8+'[1]AS-CAN SİGORTA ŞTİ.LTD'!G8+'[1]AXA SİGORTA A.Ş.'!G8+'[1]ALFA SİGORTA CO.LTD'!G8+'[1]BEY SİGORTA LTD'!G8+'[1]BİCARE INSURANCE LTD'!G9+'[1]CAN SİGORTA LTD'!G8+'[1]COMMERCIAL INSURANCE LTD'!G8+'[1]CORRECT CHOICE INSURANCE LTD'!G8+'[1]CREDITWEST INSURANCE LTD'!G8+'[1]DAĞLI SİGORTA LTD'!G8+'[1]EUROCITY INSURANCE LTD'!G8+'[1]EIG SİGORTA LTD'!G8+'[1]EAGER INSURANCE LTD'!G8+'[1]GIG SİGORTA A.Ş'!G8+'[1]GOLD INSURANCE LTD'!G8+'[1]GRANDPLUS INSURANCE LTD'!G8+'[1]I.O.N INSURANCE LTD'!G8+'[1]İYİ GELECEK SİGORTA LTD'!G8+'[1]GÜVEN SİGORTA (KIBRIS) ŞTİ. LTD'!G8+'[1]KIBRIS İKTİSAT SİGORTA LTD'!G8+'[1]KIBRIS KAPİTAL INSURANCE LTD'!G8+'[1]KIBRIS SİGORTA ŞTİ. LTD'!G8+'[1]LİMASOL SİGORTA LTD'!G8+'[1]LİGHTSTAR INSURANCE LTD'!G8+'[1]MAPFREE INSURANCE LTD'!G8+'[1]NORTHPRIME INSURANCE LTD'!G8+'[1]NEAR EAST SİGORTA LTD'!G8+'[1]SEGURE INSURANCE LTD'!G8+'[1]SMART TARGET INSURANCE LTD'!G8+'[1]ŞEKER SİGORTA (KIBRIS) LTD'!G8+'[1]TOWER INSURANCE LTD'!G8+'[1]TÜRK SİGORTA LTD'!G8+'[1]TÜRKİYE SİGORTA A.Ş'!G8+'[1]UNIVERSAL SİGORTA LTD'!G8+'[1]ZİRVE SİGORTA LTD'!G8+'[1]ZURİCH SİGORTA A.Ş.'!G8</f>
        <v>0</v>
      </c>
      <c r="H8" s="19"/>
      <c r="I8" s="15"/>
      <c r="J8" s="15"/>
      <c r="K8" s="15"/>
      <c r="L8" s="20"/>
    </row>
    <row r="9" spans="1:12" x14ac:dyDescent="0.25">
      <c r="A9" s="17"/>
      <c r="B9" s="17"/>
      <c r="C9" s="18"/>
      <c r="D9" s="18"/>
      <c r="E9" s="18"/>
      <c r="F9" s="17"/>
      <c r="G9" s="17"/>
      <c r="H9" s="19" t="s">
        <v>21</v>
      </c>
      <c r="I9" s="21" t="s">
        <v>22</v>
      </c>
      <c r="J9" s="21"/>
      <c r="K9" s="15"/>
      <c r="L9" s="12">
        <f>'[1]AVEON SİGORTA LTD'!L9+'[1]AKFİNANS SİGORTA LTD '!L9+'[1]ANADOLU ANONİM TÜRK SİGORTA ŞTİ'!L9+'[1]AS-CAN SİGORTA ŞTİ.LTD'!L9+'[1]AXA SİGORTA A.Ş.'!L9+'[1]ALFA SİGORTA CO.LTD'!L9+'[1]BEY SİGORTA LTD'!L9+'[1]BİCARE INSURANCE LTD'!L10+'[1]CAN SİGORTA LTD'!L9+'[1]COMMERCIAL INSURANCE LTD'!L9+'[1]CORRECT CHOICE INSURANCE LTD'!L9+'[1]CREDITWEST INSURANCE LTD'!L9+'[1]DAĞLI SİGORTA LTD'!L9+'[1]EUROCITY INSURANCE LTD'!L9+'[1]EIG SİGORTA LTD'!L9+'[1]EAGER INSURANCE LTD'!L9+'[1]GIG SİGORTA A.Ş'!L9+'[1]GOLD INSURANCE LTD'!L9+'[1]GRANDPLUS INSURANCE LTD'!L9+'[1]I.O.N INSURANCE LTD'!L9+'[1]İYİ GELECEK SİGORTA LTD'!L9+'[1]GÜVEN SİGORTA (KIBRIS) ŞTİ. LTD'!L9+'[1]KIBRIS İKTİSAT SİGORTA LTD'!L9+'[1]KIBRIS KAPİTAL INSURANCE LTD'!L9+'[1]KIBRIS SİGORTA ŞTİ. LTD'!L9+'[1]LİMASOL SİGORTA LTD'!L9+'[1]LİGHTSTAR INSURANCE LTD'!L9+'[1]MAPFREE INSURANCE LTD'!L9+'[1]NORTHPRIME INSURANCE LTD'!L9+'[1]NEAR EAST SİGORTA LTD'!L9+'[1]SEGURE INSURANCE LTD'!L9+'[1]SMART TARGET INSURANCE LTD'!L9+'[1]ŞEKER SİGORTA (KIBRIS) LTD'!L9+'[1]TOWER INSURANCE LTD'!L9+'[1]TÜRK SİGORTA LTD'!L9+'[1]TÜRKİYE SİGORTA A.Ş'!L9+'[1]UNIVERSAL SİGORTA LTD'!L9+'[1]ZİRVE SİGORTA LTD'!L9+'[1]ZURİCH SİGORTA A.Ş.'!L9</f>
        <v>2013669165.4199996</v>
      </c>
    </row>
    <row r="10" spans="1:12" x14ac:dyDescent="0.25">
      <c r="A10" s="16" t="s">
        <v>21</v>
      </c>
      <c r="B10" s="22" t="s">
        <v>23</v>
      </c>
      <c r="C10" s="22"/>
      <c r="D10" s="22"/>
      <c r="E10" s="22"/>
      <c r="F10" s="17"/>
      <c r="G10" s="12">
        <f>'[1]AVEON SİGORTA LTD'!G10+'[1]AKFİNANS SİGORTA LTD '!G10+'[1]ANADOLU ANONİM TÜRK SİGORTA ŞTİ'!G10+'[1]AS-CAN SİGORTA ŞTİ.LTD'!G10+'[1]AXA SİGORTA A.Ş.'!G10+'[1]ALFA SİGORTA CO.LTD'!G10+'[1]BEY SİGORTA LTD'!G10+'[1]BİCARE INSURANCE LTD'!G11+'[1]CAN SİGORTA LTD'!G10+'[1]COMMERCIAL INSURANCE LTD'!G10+'[1]CORRECT CHOICE INSURANCE LTD'!G10+'[1]CREDITWEST INSURANCE LTD'!G10+'[1]DAĞLI SİGORTA LTD'!G10+'[1]EUROCITY INSURANCE LTD'!G10+'[1]EIG SİGORTA LTD'!G10+'[1]EAGER INSURANCE LTD'!G10+'[1]GIG SİGORTA A.Ş'!G10+'[1]GOLD INSURANCE LTD'!G10+'[1]GRANDPLUS INSURANCE LTD'!G10+'[1]I.O.N INSURANCE LTD'!G10+'[1]İYİ GELECEK SİGORTA LTD'!G10+'[1]GÜVEN SİGORTA (KIBRIS) ŞTİ. LTD'!G10+'[1]KIBRIS İKTİSAT SİGORTA LTD'!G10+'[1]KIBRIS KAPİTAL INSURANCE LTD'!G10+'[1]KIBRIS SİGORTA ŞTİ. LTD'!G10+'[1]LİMASOL SİGORTA LTD'!G10+'[1]LİGHTSTAR INSURANCE LTD'!G10+'[1]MAPFREE INSURANCE LTD'!G10+'[1]NORTHPRIME INSURANCE LTD'!G10+'[1]NEAR EAST SİGORTA LTD'!G10+'[1]SEGURE INSURANCE LTD'!G10+'[1]SMART TARGET INSURANCE LTD'!G10+'[1]ŞEKER SİGORTA (KIBRIS) LTD'!G10+'[1]TOWER INSURANCE LTD'!G10+'[1]TÜRK SİGORTA LTD'!G10+'[1]TÜRKİYE SİGORTA A.Ş'!G10+'[1]UNIVERSAL SİGORTA LTD'!G10+'[1]ZİRVE SİGORTA LTD'!G10+'[1]ZURİCH SİGORTA A.Ş.'!G10</f>
        <v>124210154.95999998</v>
      </c>
      <c r="H10" s="19" t="s">
        <v>24</v>
      </c>
      <c r="I10" s="23" t="s">
        <v>25</v>
      </c>
      <c r="J10" s="23"/>
      <c r="K10" s="15"/>
      <c r="L10" s="12">
        <f>'[1]AVEON SİGORTA LTD'!L10+'[1]AKFİNANS SİGORTA LTD '!L10+'[1]ANADOLU ANONİM TÜRK SİGORTA ŞTİ'!L10+'[1]AS-CAN SİGORTA ŞTİ.LTD'!L10+'[1]AXA SİGORTA A.Ş.'!L10+'[1]ALFA SİGORTA CO.LTD'!L10+'[1]BEY SİGORTA LTD'!L10+'[1]BİCARE INSURANCE LTD'!L11+'[1]CAN SİGORTA LTD'!L10+'[1]COMMERCIAL INSURANCE LTD'!L10+'[1]CORRECT CHOICE INSURANCE LTD'!L10+'[1]CREDITWEST INSURANCE LTD'!L10+'[1]DAĞLI SİGORTA LTD'!L10+'[1]EUROCITY INSURANCE LTD'!L10+'[1]EIG SİGORTA LTD'!L10+'[1]EAGER INSURANCE LTD'!L10+'[1]GIG SİGORTA A.Ş'!L10+'[1]GOLD INSURANCE LTD'!L10+'[1]GRANDPLUS INSURANCE LTD'!L10+'[1]I.O.N INSURANCE LTD'!L10+'[1]İYİ GELECEK SİGORTA LTD'!L10+'[1]GÜVEN SİGORTA (KIBRIS) ŞTİ. LTD'!L10+'[1]KIBRIS İKTİSAT SİGORTA LTD'!L10+'[1]KIBRIS KAPİTAL INSURANCE LTD'!L10+'[1]KIBRIS SİGORTA ŞTİ. LTD'!L10+'[1]LİMASOL SİGORTA LTD'!L10+'[1]LİGHTSTAR INSURANCE LTD'!L10+'[1]MAPFREE INSURANCE LTD'!L10+'[1]NORTHPRIME INSURANCE LTD'!L10+'[1]NEAR EAST SİGORTA LTD'!L10+'[1]SEGURE INSURANCE LTD'!L10+'[1]SMART TARGET INSURANCE LTD'!L10+'[1]ŞEKER SİGORTA (KIBRIS) LTD'!L10+'[1]TOWER INSURANCE LTD'!L10+'[1]TÜRK SİGORTA LTD'!L10+'[1]TÜRKİYE SİGORTA A.Ş'!L10+'[1]UNIVERSAL SİGORTA LTD'!L10+'[1]ZİRVE SİGORTA LTD'!L10+'[1]ZURİCH SİGORTA A.Ş.'!L10</f>
        <v>2230215114.8499999</v>
      </c>
    </row>
    <row r="11" spans="1:12" x14ac:dyDescent="0.25">
      <c r="A11" s="16"/>
      <c r="B11" s="17" t="s">
        <v>6</v>
      </c>
      <c r="C11" s="18" t="s">
        <v>26</v>
      </c>
      <c r="D11" s="18"/>
      <c r="E11" s="18"/>
      <c r="F11" s="17"/>
      <c r="G11" s="12">
        <f>'[1]AVEON SİGORTA LTD'!G11+'[1]AKFİNANS SİGORTA LTD '!G11+'[1]ANADOLU ANONİM TÜRK SİGORTA ŞTİ'!G11+'[1]AS-CAN SİGORTA ŞTİ.LTD'!G11+'[1]AXA SİGORTA A.Ş.'!G11+'[1]ALFA SİGORTA CO.LTD'!G11+'[1]BEY SİGORTA LTD'!G11+'[1]BİCARE INSURANCE LTD'!G12+'[1]CAN SİGORTA LTD'!G11+'[1]COMMERCIAL INSURANCE LTD'!G11+'[1]CORRECT CHOICE INSURANCE LTD'!G11+'[1]CREDITWEST INSURANCE LTD'!G11+'[1]DAĞLI SİGORTA LTD'!G11+'[1]EUROCITY INSURANCE LTD'!G11+'[1]EIG SİGORTA LTD'!G11+'[1]EAGER INSURANCE LTD'!G11+'[1]GIG SİGORTA A.Ş'!G11+'[1]GOLD INSURANCE LTD'!G11+'[1]GRANDPLUS INSURANCE LTD'!G11+'[1]I.O.N INSURANCE LTD'!G11+'[1]İYİ GELECEK SİGORTA LTD'!G11+'[1]GÜVEN SİGORTA (KIBRIS) ŞTİ. LTD'!G11+'[1]KIBRIS İKTİSAT SİGORTA LTD'!G11+'[1]KIBRIS KAPİTAL INSURANCE LTD'!G11+'[1]KIBRIS SİGORTA ŞTİ. LTD'!G11+'[1]LİMASOL SİGORTA LTD'!G11+'[1]LİGHTSTAR INSURANCE LTD'!G11+'[1]MAPFREE INSURANCE LTD'!G11+'[1]NORTHPRIME INSURANCE LTD'!G11+'[1]NEAR EAST SİGORTA LTD'!G11+'[1]SEGURE INSURANCE LTD'!G11+'[1]SMART TARGET INSURANCE LTD'!G11+'[1]ŞEKER SİGORTA (KIBRIS) LTD'!G11+'[1]TOWER INSURANCE LTD'!G11+'[1]TÜRK SİGORTA LTD'!G11+'[1]TÜRKİYE SİGORTA A.Ş'!G11+'[1]UNIVERSAL SİGORTA LTD'!G11+'[1]ZİRVE SİGORTA LTD'!G11+'[1]ZURİCH SİGORTA A.Ş.'!G11</f>
        <v>124210154.95999998</v>
      </c>
      <c r="H11" s="19"/>
      <c r="I11" s="15" t="s">
        <v>6</v>
      </c>
      <c r="J11" s="15" t="s">
        <v>27</v>
      </c>
      <c r="K11" s="15"/>
      <c r="L11" s="12">
        <f>'[1]AVEON SİGORTA LTD'!L11+'[1]AKFİNANS SİGORTA LTD '!L11+'[1]ANADOLU ANONİM TÜRK SİGORTA ŞTİ'!L11+'[1]AS-CAN SİGORTA ŞTİ.LTD'!L11+'[1]AXA SİGORTA A.Ş.'!L11+'[1]ALFA SİGORTA CO.LTD'!L11+'[1]BEY SİGORTA LTD'!L11+'[1]BİCARE INSURANCE LTD'!L12+'[1]CAN SİGORTA LTD'!L11+'[1]COMMERCIAL INSURANCE LTD'!L11+'[1]CORRECT CHOICE INSURANCE LTD'!L11+'[1]CREDITWEST INSURANCE LTD'!L11+'[1]DAĞLI SİGORTA LTD'!L11+'[1]EUROCITY INSURANCE LTD'!L11+'[1]EIG SİGORTA LTD'!L11+'[1]EAGER INSURANCE LTD'!L11+'[1]GIG SİGORTA A.Ş'!L11+'[1]GOLD INSURANCE LTD'!L11+'[1]GRANDPLUS INSURANCE LTD'!L11+'[1]I.O.N INSURANCE LTD'!L11+'[1]İYİ GELECEK SİGORTA LTD'!L11+'[1]GÜVEN SİGORTA (KIBRIS) ŞTİ. LTD'!L11+'[1]KIBRIS İKTİSAT SİGORTA LTD'!L11+'[1]KIBRIS KAPİTAL INSURANCE LTD'!L11+'[1]KIBRIS SİGORTA ŞTİ. LTD'!L11+'[1]LİMASOL SİGORTA LTD'!L11+'[1]LİGHTSTAR INSURANCE LTD'!L11+'[1]MAPFREE INSURANCE LTD'!L11+'[1]NORTHPRIME INSURANCE LTD'!L11+'[1]NEAR EAST SİGORTA LTD'!L11+'[1]SEGURE INSURANCE LTD'!L11+'[1]SMART TARGET INSURANCE LTD'!L11+'[1]ŞEKER SİGORTA (KIBRIS) LTD'!L11+'[1]TOWER INSURANCE LTD'!L11+'[1]TÜRK SİGORTA LTD'!L11+'[1]TÜRKİYE SİGORTA A.Ş'!L11+'[1]UNIVERSAL SİGORTA LTD'!L11+'[1]ZİRVE SİGORTA LTD'!L11+'[1]ZURİCH SİGORTA A.Ş.'!L11</f>
        <v>1829240610.5300002</v>
      </c>
    </row>
    <row r="12" spans="1:12" x14ac:dyDescent="0.25">
      <c r="A12" s="16"/>
      <c r="B12" s="17" t="s">
        <v>9</v>
      </c>
      <c r="C12" s="18" t="s">
        <v>28</v>
      </c>
      <c r="D12" s="18"/>
      <c r="E12" s="18"/>
      <c r="F12" s="17" t="s">
        <v>29</v>
      </c>
      <c r="G12" s="12">
        <f>'[1]AVEON SİGORTA LTD'!G12+'[1]AKFİNANS SİGORTA LTD '!G12+'[1]ANADOLU ANONİM TÜRK SİGORTA ŞTİ'!G12+'[1]AS-CAN SİGORTA ŞTİ.LTD'!G12+'[1]AXA SİGORTA A.Ş.'!G12+'[1]ALFA SİGORTA CO.LTD'!G12+'[1]BEY SİGORTA LTD'!G12+'[1]BİCARE INSURANCE LTD'!G13+'[1]CAN SİGORTA LTD'!G12+'[1]COMMERCIAL INSURANCE LTD'!G12+'[1]CORRECT CHOICE INSURANCE LTD'!G12+'[1]CREDITWEST INSURANCE LTD'!G12+'[1]DAĞLI SİGORTA LTD'!G12+'[1]EUROCITY INSURANCE LTD'!G12+'[1]EIG SİGORTA LTD'!G12+'[1]EAGER INSURANCE LTD'!G12+'[1]GIG SİGORTA A.Ş'!G12+'[1]GOLD INSURANCE LTD'!G12+'[1]GRANDPLUS INSURANCE LTD'!G12+'[1]I.O.N INSURANCE LTD'!G12+'[1]İYİ GELECEK SİGORTA LTD'!G12+'[1]GÜVEN SİGORTA (KIBRIS) ŞTİ. LTD'!G12+'[1]KIBRIS İKTİSAT SİGORTA LTD'!G12+'[1]KIBRIS KAPİTAL INSURANCE LTD'!G12+'[1]KIBRIS SİGORTA ŞTİ. LTD'!G12+'[1]LİMASOL SİGORTA LTD'!G12+'[1]LİGHTSTAR INSURANCE LTD'!G12+'[1]MAPFREE INSURANCE LTD'!G12+'[1]NORTHPRIME INSURANCE LTD'!G12+'[1]NEAR EAST SİGORTA LTD'!G12+'[1]SEGURE INSURANCE LTD'!G12+'[1]SMART TARGET INSURANCE LTD'!G12+'[1]ŞEKER SİGORTA (KIBRIS) LTD'!G12+'[1]TOWER INSURANCE LTD'!G12+'[1]TÜRK SİGORTA LTD'!G12+'[1]TÜRKİYE SİGORTA A.Ş'!G12+'[1]UNIVERSAL SİGORTA LTD'!G12+'[1]ZİRVE SİGORTA LTD'!G12+'[1]ZURİCH SİGORTA A.Ş.'!G12</f>
        <v>0</v>
      </c>
      <c r="H12" s="19"/>
      <c r="I12" s="15"/>
      <c r="J12" s="15" t="s">
        <v>27</v>
      </c>
      <c r="K12" s="15"/>
      <c r="L12" s="12">
        <f>'[1]AVEON SİGORTA LTD'!L12+'[1]AKFİNANS SİGORTA LTD '!L12+'[1]ANADOLU ANONİM TÜRK SİGORTA ŞTİ'!L12+'[1]AS-CAN SİGORTA ŞTİ.LTD'!L12+'[1]AXA SİGORTA A.Ş.'!L12+'[1]ALFA SİGORTA CO.LTD'!L12+'[1]BEY SİGORTA LTD'!L12+'[1]BİCARE INSURANCE LTD'!L13+'[1]CAN SİGORTA LTD'!L12+'[1]COMMERCIAL INSURANCE LTD'!L12+'[1]CORRECT CHOICE INSURANCE LTD'!L12+'[1]CREDITWEST INSURANCE LTD'!L12+'[1]DAĞLI SİGORTA LTD'!L12+'[1]EUROCITY INSURANCE LTD'!L12+'[1]EIG SİGORTA LTD'!L12+'[1]EAGER INSURANCE LTD'!L12+'[1]GIG SİGORTA A.Ş'!L12+'[1]GOLD INSURANCE LTD'!L12+'[1]GRANDPLUS INSURANCE LTD'!L12+'[1]I.O.N INSURANCE LTD'!L12+'[1]İYİ GELECEK SİGORTA LTD'!L12+'[1]GÜVEN SİGORTA (KIBRIS) ŞTİ. LTD'!L12+'[1]KIBRIS İKTİSAT SİGORTA LTD'!L12+'[1]KIBRIS KAPİTAL INSURANCE LTD'!L12+'[1]KIBRIS SİGORTA ŞTİ. LTD'!L12+'[1]LİMASOL SİGORTA LTD'!L12+'[1]LİGHTSTAR INSURANCE LTD'!L12+'[1]MAPFREE INSURANCE LTD'!L12+'[1]NORTHPRIME INSURANCE LTD'!L12+'[1]NEAR EAST SİGORTA LTD'!L12+'[1]SEGURE INSURANCE LTD'!L12+'[1]SMART TARGET INSURANCE LTD'!L12+'[1]ŞEKER SİGORTA (KIBRIS) LTD'!L12+'[1]TOWER INSURANCE LTD'!L12+'[1]TÜRK SİGORTA LTD'!L12+'[1]TÜRKİYE SİGORTA A.Ş'!L12+'[1]UNIVERSAL SİGORTA LTD'!L12+'[1]ZİRVE SİGORTA LTD'!L12+'[1]ZURİCH SİGORTA A.Ş.'!L12</f>
        <v>2234506052.2999992</v>
      </c>
    </row>
    <row r="13" spans="1:12" x14ac:dyDescent="0.25">
      <c r="A13" s="17"/>
      <c r="B13" s="17"/>
      <c r="C13" s="18"/>
      <c r="D13" s="18"/>
      <c r="E13" s="18"/>
      <c r="F13" s="17"/>
      <c r="G13" s="17"/>
      <c r="H13" s="19"/>
      <c r="I13" s="15"/>
      <c r="J13" s="15" t="s">
        <v>30</v>
      </c>
      <c r="K13" s="17" t="s">
        <v>29</v>
      </c>
      <c r="L13" s="12">
        <f>'[1]AVEON SİGORTA LTD'!L13+'[1]AKFİNANS SİGORTA LTD '!L13+'[1]ANADOLU ANONİM TÜRK SİGORTA ŞTİ'!L13+'[1]AS-CAN SİGORTA ŞTİ.LTD'!L13+'[1]AXA SİGORTA A.Ş.'!L13+'[1]ALFA SİGORTA CO.LTD'!L13+'[1]BEY SİGORTA LTD'!L13+'[1]BİCARE INSURANCE LTD'!L14+'[1]CAN SİGORTA LTD'!L13+'[1]COMMERCIAL INSURANCE LTD'!L13+'[1]CORRECT CHOICE INSURANCE LTD'!L13+'[1]CREDITWEST INSURANCE LTD'!L13+'[1]DAĞLI SİGORTA LTD'!L13+'[1]EUROCITY INSURANCE LTD'!L13+'[1]EIG SİGORTA LTD'!L13+'[1]EAGER INSURANCE LTD'!L13+'[1]GIG SİGORTA A.Ş'!L13+'[1]GOLD INSURANCE LTD'!L13+'[1]GRANDPLUS INSURANCE LTD'!L13+'[1]I.O.N INSURANCE LTD'!L13+'[1]İYİ GELECEK SİGORTA LTD'!L13+'[1]GÜVEN SİGORTA (KIBRIS) ŞTİ. LTD'!L13+'[1]KIBRIS İKTİSAT SİGORTA LTD'!L13+'[1]KIBRIS KAPİTAL INSURANCE LTD'!L13+'[1]KIBRIS SİGORTA ŞTİ. LTD'!L13+'[1]LİMASOL SİGORTA LTD'!L13+'[1]LİGHTSTAR INSURANCE LTD'!L13+'[1]MAPFREE INSURANCE LTD'!L13+'[1]NORTHPRIME INSURANCE LTD'!L13+'[1]NEAR EAST SİGORTA LTD'!L13+'[1]SEGURE INSURANCE LTD'!L13+'[1]SMART TARGET INSURANCE LTD'!L13+'[1]ŞEKER SİGORTA (KIBRIS) LTD'!L13+'[1]TOWER INSURANCE LTD'!L13+'[1]TÜRK SİGORTA LTD'!L13+'[1]TÜRKİYE SİGORTA A.Ş'!L13+'[1]UNIVERSAL SİGORTA LTD'!L13+'[1]ZİRVE SİGORTA LTD'!L13+'[1]ZURİCH SİGORTA A.Ş.'!L13</f>
        <v>426723223.24999994</v>
      </c>
    </row>
    <row r="14" spans="1:12" x14ac:dyDescent="0.25">
      <c r="A14" s="16" t="s">
        <v>31</v>
      </c>
      <c r="B14" s="22" t="s">
        <v>32</v>
      </c>
      <c r="C14" s="22"/>
      <c r="D14" s="22"/>
      <c r="E14" s="22"/>
      <c r="F14" s="17"/>
      <c r="G14" s="12">
        <f>'[1]AVEON SİGORTA LTD'!G14+'[1]AKFİNANS SİGORTA LTD '!G14+'[1]ANADOLU ANONİM TÜRK SİGORTA ŞTİ'!G14+'[1]AS-CAN SİGORTA ŞTİ.LTD'!G14+'[1]AXA SİGORTA A.Ş.'!G14+'[1]ALFA SİGORTA CO.LTD'!G14+'[1]BEY SİGORTA LTD'!G14+'[1]BİCARE INSURANCE LTD'!G15+'[1]CAN SİGORTA LTD'!G14+'[1]COMMERCIAL INSURANCE LTD'!G14+'[1]CORRECT CHOICE INSURANCE LTD'!G14+'[1]CREDITWEST INSURANCE LTD'!G14+'[1]DAĞLI SİGORTA LTD'!G14+'[1]EUROCITY INSURANCE LTD'!G14+'[1]EIG SİGORTA LTD'!G14+'[1]EAGER INSURANCE LTD'!G14+'[1]GIG SİGORTA A.Ş'!G14+'[1]GOLD INSURANCE LTD'!G14+'[1]GRANDPLUS INSURANCE LTD'!G14+'[1]I.O.N INSURANCE LTD'!G14+'[1]İYİ GELECEK SİGORTA LTD'!G14+'[1]GÜVEN SİGORTA (KIBRIS) ŞTİ. LTD'!G14+'[1]KIBRIS İKTİSAT SİGORTA LTD'!G14+'[1]KIBRIS KAPİTAL INSURANCE LTD'!G14+'[1]KIBRIS SİGORTA ŞTİ. LTD'!G14+'[1]LİMASOL SİGORTA LTD'!G14+'[1]LİGHTSTAR INSURANCE LTD'!G14+'[1]MAPFREE INSURANCE LTD'!G14+'[1]NORTHPRIME INSURANCE LTD'!G14+'[1]NEAR EAST SİGORTA LTD'!G14+'[1]SEGURE INSURANCE LTD'!G14+'[1]SMART TARGET INSURANCE LTD'!G14+'[1]ŞEKER SİGORTA (KIBRIS) LTD'!G14+'[1]TOWER INSURANCE LTD'!G14+'[1]TÜRK SİGORTA LTD'!G14+'[1]TÜRKİYE SİGORTA A.Ş'!G14+'[1]UNIVERSAL SİGORTA LTD'!G14+'[1]ZİRVE SİGORTA LTD'!G14+'[1]ZURİCH SİGORTA A.Ş.'!G14</f>
        <v>1660267068.6400001</v>
      </c>
      <c r="H14" s="19"/>
      <c r="I14" s="15" t="s">
        <v>9</v>
      </c>
      <c r="J14" s="15" t="s">
        <v>33</v>
      </c>
      <c r="K14" s="15"/>
      <c r="L14" s="12">
        <f>'[1]AVEON SİGORTA LTD'!L14+'[1]AKFİNANS SİGORTA LTD '!L14+'[1]ANADOLU ANONİM TÜRK SİGORTA ŞTİ'!L14+'[1]AS-CAN SİGORTA ŞTİ.LTD'!L14+'[1]AXA SİGORTA A.Ş.'!L14+'[1]ALFA SİGORTA CO.LTD'!L14+'[1]BEY SİGORTA LTD'!L14+'[1]BİCARE INSURANCE LTD'!L15+'[1]CAN SİGORTA LTD'!L14+'[1]COMMERCIAL INSURANCE LTD'!L14+'[1]CORRECT CHOICE INSURANCE LTD'!L14+'[1]CREDITWEST INSURANCE LTD'!L14+'[1]DAĞLI SİGORTA LTD'!L14+'[1]EUROCITY INSURANCE LTD'!L14+'[1]EIG SİGORTA LTD'!L14+'[1]EAGER INSURANCE LTD'!L14+'[1]GIG SİGORTA A.Ş'!L14+'[1]GOLD INSURANCE LTD'!L14+'[1]GRANDPLUS INSURANCE LTD'!L14+'[1]I.O.N INSURANCE LTD'!L14+'[1]İYİ GELECEK SİGORTA LTD'!L14+'[1]GÜVEN SİGORTA (KIBRIS) ŞTİ. LTD'!L14+'[1]KIBRIS İKTİSAT SİGORTA LTD'!L14+'[1]KIBRIS KAPİTAL INSURANCE LTD'!L14+'[1]KIBRIS SİGORTA ŞTİ. LTD'!L14+'[1]LİMASOL SİGORTA LTD'!L14+'[1]LİGHTSTAR INSURANCE LTD'!L14+'[1]MAPFREE INSURANCE LTD'!L14+'[1]NORTHPRIME INSURANCE LTD'!L14+'[1]NEAR EAST SİGORTA LTD'!L14+'[1]SEGURE INSURANCE LTD'!L14+'[1]SMART TARGET INSURANCE LTD'!L14+'[1]ŞEKER SİGORTA (KIBRIS) LTD'!L14+'[1]TOWER INSURANCE LTD'!L14+'[1]TÜRK SİGORTA LTD'!L14+'[1]TÜRKİYE SİGORTA A.Ş'!L14+'[1]UNIVERSAL SİGORTA LTD'!L14+'[1]ZİRVE SİGORTA LTD'!L14+'[1]ZURİCH SİGORTA A.Ş.'!L14</f>
        <v>415975597.03000003</v>
      </c>
    </row>
    <row r="15" spans="1:12" x14ac:dyDescent="0.25">
      <c r="A15" s="16"/>
      <c r="B15" s="17" t="s">
        <v>34</v>
      </c>
      <c r="C15" s="18" t="s">
        <v>35</v>
      </c>
      <c r="D15" s="18"/>
      <c r="E15" s="18"/>
      <c r="F15" s="17"/>
      <c r="G15" s="12">
        <f>'[1]AVEON SİGORTA LTD'!G15+'[1]AKFİNANS SİGORTA LTD '!G15+'[1]ANADOLU ANONİM TÜRK SİGORTA ŞTİ'!G15+'[1]AS-CAN SİGORTA ŞTİ.LTD'!G15+'[1]AXA SİGORTA A.Ş.'!G15+'[1]ALFA SİGORTA CO.LTD'!G15+'[1]BEY SİGORTA LTD'!G15+'[1]BİCARE INSURANCE LTD'!G16+'[1]CAN SİGORTA LTD'!G15+'[1]COMMERCIAL INSURANCE LTD'!G15+'[1]CORRECT CHOICE INSURANCE LTD'!G15+'[1]CREDITWEST INSURANCE LTD'!G15+'[1]DAĞLI SİGORTA LTD'!G15+'[1]EUROCITY INSURANCE LTD'!G15+'[1]EIG SİGORTA LTD'!G15+'[1]EAGER INSURANCE LTD'!G15+'[1]GIG SİGORTA A.Ş'!G15+'[1]GOLD INSURANCE LTD'!G15+'[1]GRANDPLUS INSURANCE LTD'!G15+'[1]I.O.N INSURANCE LTD'!G15+'[1]İYİ GELECEK SİGORTA LTD'!G15+'[1]GÜVEN SİGORTA (KIBRIS) ŞTİ. LTD'!G15+'[1]KIBRIS İKTİSAT SİGORTA LTD'!G15+'[1]KIBRIS KAPİTAL INSURANCE LTD'!G15+'[1]KIBRIS SİGORTA ŞTİ. LTD'!G15+'[1]LİMASOL SİGORTA LTD'!G15+'[1]LİGHTSTAR INSURANCE LTD'!G15+'[1]MAPFREE INSURANCE LTD'!G15+'[1]NORTHPRIME INSURANCE LTD'!G15+'[1]NEAR EAST SİGORTA LTD'!G15+'[1]SEGURE INSURANCE LTD'!G15+'[1]SMART TARGET INSURANCE LTD'!G15+'[1]ŞEKER SİGORTA (KIBRIS) LTD'!G15+'[1]TOWER INSURANCE LTD'!G15+'[1]TÜRK SİGORTA LTD'!G15+'[1]TÜRKİYE SİGORTA A.Ş'!G15+'[1]UNIVERSAL SİGORTA LTD'!G15+'[1]ZİRVE SİGORTA LTD'!G15+'[1]ZURİCH SİGORTA A.Ş.'!G15</f>
        <v>692882755.72000003</v>
      </c>
      <c r="H15" s="19"/>
      <c r="I15" s="15"/>
      <c r="J15" s="15" t="s">
        <v>33</v>
      </c>
      <c r="K15" s="15"/>
      <c r="L15" s="12">
        <f>'[1]AVEON SİGORTA LTD'!L15+'[1]AKFİNANS SİGORTA LTD '!L15+'[1]ANADOLU ANONİM TÜRK SİGORTA ŞTİ'!L15+'[1]AS-CAN SİGORTA ŞTİ.LTD'!L15+'[1]AXA SİGORTA A.Ş.'!L15+'[1]ALFA SİGORTA CO.LTD'!L15+'[1]BEY SİGORTA LTD'!L15+'[1]BİCARE INSURANCE LTD'!L16+'[1]CAN SİGORTA LTD'!L15+'[1]COMMERCIAL INSURANCE LTD'!L15+'[1]CORRECT CHOICE INSURANCE LTD'!L15+'[1]CREDITWEST INSURANCE LTD'!L15+'[1]DAĞLI SİGORTA LTD'!L15+'[1]EUROCITY INSURANCE LTD'!L15+'[1]EIG SİGORTA LTD'!L15+'[1]EAGER INSURANCE LTD'!L15+'[1]GIG SİGORTA A.Ş'!L15+'[1]GOLD INSURANCE LTD'!L15+'[1]GRANDPLUS INSURANCE LTD'!L15+'[1]I.O.N INSURANCE LTD'!L15+'[1]İYİ GELECEK SİGORTA LTD'!L15+'[1]GÜVEN SİGORTA (KIBRIS) ŞTİ. LTD'!L15+'[1]KIBRIS İKTİSAT SİGORTA LTD'!L15+'[1]KIBRIS KAPİTAL INSURANCE LTD'!L15+'[1]KIBRIS SİGORTA ŞTİ. LTD'!L15+'[1]LİMASOL SİGORTA LTD'!L15+'[1]LİGHTSTAR INSURANCE LTD'!L15+'[1]MAPFREE INSURANCE LTD'!L15+'[1]NORTHPRIME INSURANCE LTD'!L15+'[1]NEAR EAST SİGORTA LTD'!L15+'[1]SEGURE INSURANCE LTD'!L15+'[1]SMART TARGET INSURANCE LTD'!L15+'[1]ŞEKER SİGORTA (KIBRIS) LTD'!L15+'[1]TOWER INSURANCE LTD'!L15+'[1]TÜRK SİGORTA LTD'!L15+'[1]TÜRKİYE SİGORTA A.Ş'!L15+'[1]UNIVERSAL SİGORTA LTD'!L15+'[1]ZİRVE SİGORTA LTD'!L15+'[1]ZURİCH SİGORTA A.Ş.'!L15</f>
        <v>639038580.3499999</v>
      </c>
    </row>
    <row r="16" spans="1:12" x14ac:dyDescent="0.25">
      <c r="A16" s="16"/>
      <c r="B16" s="17" t="s">
        <v>36</v>
      </c>
      <c r="C16" s="17" t="s">
        <v>37</v>
      </c>
      <c r="D16" s="17"/>
      <c r="E16" s="17"/>
      <c r="F16" s="17"/>
      <c r="G16" s="12">
        <f>'[1]AVEON SİGORTA LTD'!G16+'[1]AKFİNANS SİGORTA LTD '!G16+'[1]ANADOLU ANONİM TÜRK SİGORTA ŞTİ'!G16+'[1]AS-CAN SİGORTA ŞTİ.LTD'!G16+'[1]AXA SİGORTA A.Ş.'!G16+'[1]ALFA SİGORTA CO.LTD'!G16+'[1]BEY SİGORTA LTD'!G16+'[1]BİCARE INSURANCE LTD'!G17+'[1]CAN SİGORTA LTD'!G16+'[1]COMMERCIAL INSURANCE LTD'!G16+'[1]CORRECT CHOICE INSURANCE LTD'!G16+'[1]CREDITWEST INSURANCE LTD'!G16+'[1]DAĞLI SİGORTA LTD'!G16+'[1]EUROCITY INSURANCE LTD'!G16+'[1]EIG SİGORTA LTD'!G16+'[1]EAGER INSURANCE LTD'!G16+'[1]GIG SİGORTA A.Ş'!G16+'[1]GOLD INSURANCE LTD'!G16+'[1]GRANDPLUS INSURANCE LTD'!G16+'[1]I.O.N INSURANCE LTD'!G16+'[1]İYİ GELECEK SİGORTA LTD'!G16+'[1]GÜVEN SİGORTA (KIBRIS) ŞTİ. LTD'!G16+'[1]KIBRIS İKTİSAT SİGORTA LTD'!G16+'[1]KIBRIS KAPİTAL INSURANCE LTD'!G16+'[1]KIBRIS SİGORTA ŞTİ. LTD'!G16+'[1]LİMASOL SİGORTA LTD'!G16+'[1]LİGHTSTAR INSURANCE LTD'!G16+'[1]MAPFREE INSURANCE LTD'!G16+'[1]NORTHPRIME INSURANCE LTD'!G16+'[1]NEAR EAST SİGORTA LTD'!G16+'[1]SEGURE INSURANCE LTD'!G16+'[1]SMART TARGET INSURANCE LTD'!G16+'[1]ŞEKER SİGORTA (KIBRIS) LTD'!G16+'[1]TOWER INSURANCE LTD'!G16+'[1]TÜRK SİGORTA LTD'!G16+'[1]TÜRKİYE SİGORTA A.Ş'!G16+'[1]UNIVERSAL SİGORTA LTD'!G16+'[1]ZİRVE SİGORTA LTD'!G16+'[1]ZURİCH SİGORTA A.Ş.'!G16</f>
        <v>84177364.24000001</v>
      </c>
      <c r="H16" s="19"/>
      <c r="I16" s="15"/>
      <c r="J16" s="15" t="s">
        <v>38</v>
      </c>
      <c r="K16" s="17" t="s">
        <v>29</v>
      </c>
      <c r="L16" s="12">
        <f>'[1]AVEON SİGORTA LTD'!L16+'[1]AKFİNANS SİGORTA LTD '!L16+'[1]ANADOLU ANONİM TÜRK SİGORTA ŞTİ'!L16+'[1]AS-CAN SİGORTA ŞTİ.LTD'!L16+'[1]AXA SİGORTA A.Ş.'!L16+'[1]ALFA SİGORTA CO.LTD'!L16+'[1]BEY SİGORTA LTD'!L16+'[1]BİCARE INSURANCE LTD'!L17+'[1]CAN SİGORTA LTD'!L16+'[1]COMMERCIAL INSURANCE LTD'!L16+'[1]CORRECT CHOICE INSURANCE LTD'!L16+'[1]CREDITWEST INSURANCE LTD'!L16+'[1]DAĞLI SİGORTA LTD'!L16+'[1]EUROCITY INSURANCE LTD'!L16+'[1]EIG SİGORTA LTD'!L16+'[1]EAGER INSURANCE LTD'!L16+'[1]GIG SİGORTA A.Ş'!L16+'[1]GOLD INSURANCE LTD'!L16+'[1]GRANDPLUS INSURANCE LTD'!L16+'[1]I.O.N INSURANCE LTD'!L16+'[1]İYİ GELECEK SİGORTA LTD'!L16+'[1]GÜVEN SİGORTA (KIBRIS) ŞTİ. LTD'!L16+'[1]KIBRIS İKTİSAT SİGORTA LTD'!L16+'[1]KIBRIS KAPİTAL INSURANCE LTD'!L16+'[1]KIBRIS SİGORTA ŞTİ. LTD'!L16+'[1]LİMASOL SİGORTA LTD'!L16+'[1]LİGHTSTAR INSURANCE LTD'!L16+'[1]MAPFREE INSURANCE LTD'!L16+'[1]NORTHPRIME INSURANCE LTD'!L16+'[1]NEAR EAST SİGORTA LTD'!L16+'[1]SEGURE INSURANCE LTD'!L16+'[1]SMART TARGET INSURANCE LTD'!L16+'[1]ŞEKER SİGORTA (KIBRIS) LTD'!L16+'[1]TOWER INSURANCE LTD'!L16+'[1]TÜRK SİGORTA LTD'!L16+'[1]TÜRKİYE SİGORTA A.Ş'!L16+'[1]UNIVERSAL SİGORTA LTD'!L16+'[1]ZİRVE SİGORTA LTD'!L16+'[1]ZURİCH SİGORTA A.Ş.'!L16</f>
        <v>221366311.60999998</v>
      </c>
    </row>
    <row r="17" spans="1:14" x14ac:dyDescent="0.25">
      <c r="A17" s="16"/>
      <c r="B17" s="17" t="s">
        <v>39</v>
      </c>
      <c r="C17" s="24" t="s">
        <v>40</v>
      </c>
      <c r="D17" s="24"/>
      <c r="E17" s="24"/>
      <c r="F17" s="17"/>
      <c r="G17" s="12">
        <f>'[1]AVEON SİGORTA LTD'!G17+'[1]AKFİNANS SİGORTA LTD '!G17+'[1]ANADOLU ANONİM TÜRK SİGORTA ŞTİ'!G17+'[1]AS-CAN SİGORTA ŞTİ.LTD'!G17+'[1]AXA SİGORTA A.Ş.'!G17+'[1]ALFA SİGORTA CO.LTD'!G17+'[1]BEY SİGORTA LTD'!G17+'[1]BİCARE INSURANCE LTD'!G18+'[1]CAN SİGORTA LTD'!G17+'[1]COMMERCIAL INSURANCE LTD'!G17+'[1]CORRECT CHOICE INSURANCE LTD'!G17+'[1]CREDITWEST INSURANCE LTD'!G17+'[1]DAĞLI SİGORTA LTD'!G17+'[1]EUROCITY INSURANCE LTD'!G17+'[1]EIG SİGORTA LTD'!G17+'[1]EAGER INSURANCE LTD'!G17+'[1]GIG SİGORTA A.Ş'!G17+'[1]GOLD INSURANCE LTD'!G17+'[1]GRANDPLUS INSURANCE LTD'!G17+'[1]I.O.N INSURANCE LTD'!G17+'[1]İYİ GELECEK SİGORTA LTD'!G17+'[1]GÜVEN SİGORTA (KIBRIS) ŞTİ. LTD'!G17+'[1]KIBRIS İKTİSAT SİGORTA LTD'!G17+'[1]KIBRIS KAPİTAL INSURANCE LTD'!G17+'[1]KIBRIS SİGORTA ŞTİ. LTD'!G17+'[1]LİMASOL SİGORTA LTD'!G17+'[1]LİGHTSTAR INSURANCE LTD'!G17+'[1]MAPFREE INSURANCE LTD'!G17+'[1]NORTHPRIME INSURANCE LTD'!G17+'[1]NEAR EAST SİGORTA LTD'!G17+'[1]SEGURE INSURANCE LTD'!G17+'[1]SMART TARGET INSURANCE LTD'!G17+'[1]ŞEKER SİGORTA (KIBRIS) LTD'!G17+'[1]TOWER INSURANCE LTD'!G17+'[1]TÜRK SİGORTA LTD'!G17+'[1]TÜRKİYE SİGORTA A.Ş'!G17+'[1]UNIVERSAL SİGORTA LTD'!G17+'[1]ZİRVE SİGORTA LTD'!G17+'[1]ZURİCH SİGORTA A.Ş.'!G17</f>
        <v>6807500.3900000015</v>
      </c>
      <c r="H17" s="19"/>
      <c r="I17" s="15" t="s">
        <v>13</v>
      </c>
      <c r="J17" s="15" t="s">
        <v>41</v>
      </c>
      <c r="K17" s="15"/>
      <c r="L17" s="12">
        <f>'[1]AVEON SİGORTA LTD'!L17+'[1]AKFİNANS SİGORTA LTD '!L17+'[1]ANADOLU ANONİM TÜRK SİGORTA ŞTİ'!L17+'[1]AS-CAN SİGORTA ŞTİ.LTD'!L17+'[1]AXA SİGORTA A.Ş.'!L17+'[1]ALFA SİGORTA CO.LTD'!L17+'[1]BEY SİGORTA LTD'!L17+'[1]BİCARE INSURANCE LTD'!L18+'[1]CAN SİGORTA LTD'!L17+'[1]COMMERCIAL INSURANCE LTD'!L17+'[1]CORRECT CHOICE INSURANCE LTD'!L17+'[1]CREDITWEST INSURANCE LTD'!L17+'[1]DAĞLI SİGORTA LTD'!L17+'[1]EUROCITY INSURANCE LTD'!L17+'[1]EIG SİGORTA LTD'!L17+'[1]EAGER INSURANCE LTD'!L17+'[1]GIG SİGORTA A.Ş'!L17+'[1]GOLD INSURANCE LTD'!L17+'[1]GRANDPLUS INSURANCE LTD'!L17+'[1]I.O.N INSURANCE LTD'!L17+'[1]İYİ GELECEK SİGORTA LTD'!L17+'[1]GÜVEN SİGORTA (KIBRIS) ŞTİ. LTD'!L17+'[1]KIBRIS İKTİSAT SİGORTA LTD'!L17+'[1]KIBRIS KAPİTAL INSURANCE LTD'!L17+'[1]KIBRIS SİGORTA ŞTİ. LTD'!L17+'[1]LİMASOL SİGORTA LTD'!L17+'[1]LİGHTSTAR INSURANCE LTD'!L17+'[1]MAPFREE INSURANCE LTD'!L17+'[1]NORTHPRIME INSURANCE LTD'!L17+'[1]NEAR EAST SİGORTA LTD'!L17+'[1]SEGURE INSURANCE LTD'!L17+'[1]SMART TARGET INSURANCE LTD'!L17+'[1]ŞEKER SİGORTA (KIBRIS) LTD'!L17+'[1]TOWER INSURANCE LTD'!L17+'[1]TÜRK SİGORTA LTD'!L17+'[1]TÜRKİYE SİGORTA A.Ş'!L17+'[1]UNIVERSAL SİGORTA LTD'!L17+'[1]ZİRVE SİGORTA LTD'!L17+'[1]ZURİCH SİGORTA A.Ş.'!L17</f>
        <v>-234891395.67000002</v>
      </c>
      <c r="M17" s="25"/>
      <c r="N17" s="25"/>
    </row>
    <row r="18" spans="1:14" x14ac:dyDescent="0.25">
      <c r="A18" s="16"/>
      <c r="B18" s="17" t="s">
        <v>42</v>
      </c>
      <c r="C18" s="24" t="s">
        <v>43</v>
      </c>
      <c r="D18" s="24"/>
      <c r="E18" s="24"/>
      <c r="F18" s="17"/>
      <c r="G18" s="12">
        <f>'[1]AVEON SİGORTA LTD'!G18+'[1]AKFİNANS SİGORTA LTD '!G18+'[1]ANADOLU ANONİM TÜRK SİGORTA ŞTİ'!G18+'[1]AS-CAN SİGORTA ŞTİ.LTD'!G18+'[1]AXA SİGORTA A.Ş.'!G18+'[1]ALFA SİGORTA CO.LTD'!G18+'[1]BEY SİGORTA LTD'!G18+'[1]BİCARE INSURANCE LTD'!G19+'[1]CAN SİGORTA LTD'!G18+'[1]COMMERCIAL INSURANCE LTD'!G18+'[1]CORRECT CHOICE INSURANCE LTD'!G18+'[1]CREDITWEST INSURANCE LTD'!G18+'[1]DAĞLI SİGORTA LTD'!G18+'[1]EUROCITY INSURANCE LTD'!G18+'[1]EIG SİGORTA LTD'!G18+'[1]EAGER INSURANCE LTD'!G18+'[1]GIG SİGORTA A.Ş'!G18+'[1]GOLD INSURANCE LTD'!G18+'[1]GRANDPLUS INSURANCE LTD'!G18+'[1]I.O.N INSURANCE LTD'!G18+'[1]İYİ GELECEK SİGORTA LTD'!G18+'[1]GÜVEN SİGORTA (KIBRIS) ŞTİ. LTD'!G18+'[1]KIBRIS İKTİSAT SİGORTA LTD'!G18+'[1]KIBRIS KAPİTAL INSURANCE LTD'!G18+'[1]KIBRIS SİGORTA ŞTİ. LTD'!G18+'[1]LİMASOL SİGORTA LTD'!G18+'[1]LİGHTSTAR INSURANCE LTD'!G18+'[1]MAPFREE INSURANCE LTD'!G18+'[1]NORTHPRIME INSURANCE LTD'!G18+'[1]NEAR EAST SİGORTA LTD'!G18+'[1]SEGURE INSURANCE LTD'!G18+'[1]SMART TARGET INSURANCE LTD'!G18+'[1]ŞEKER SİGORTA (KIBRIS) LTD'!G18+'[1]TOWER INSURANCE LTD'!G18+'[1]TÜRK SİGORTA LTD'!G18+'[1]TÜRKİYE SİGORTA A.Ş'!G18+'[1]UNIVERSAL SİGORTA LTD'!G18+'[1]ZİRVE SİGORTA LTD'!G18+'[1]ZURİCH SİGORTA A.Ş.'!G18</f>
        <v>83941603.640000001</v>
      </c>
      <c r="H18" s="19" t="s">
        <v>44</v>
      </c>
      <c r="I18" s="23" t="s">
        <v>45</v>
      </c>
      <c r="J18" s="23"/>
      <c r="K18" s="15"/>
      <c r="L18" s="12">
        <f>'[1]AVEON SİGORTA LTD'!L18+'[1]AKFİNANS SİGORTA LTD '!L18+'[1]ANADOLU ANONİM TÜRK SİGORTA ŞTİ'!L18+'[1]AS-CAN SİGORTA ŞTİ.LTD'!L18+'[1]AXA SİGORTA A.Ş.'!L18+'[1]ALFA SİGORTA CO.LTD'!L18+'[1]BEY SİGORTA LTD'!L18+'[1]BİCARE INSURANCE LTD'!L19+'[1]CAN SİGORTA LTD'!L18+'[1]COMMERCIAL INSURANCE LTD'!L18+'[1]CORRECT CHOICE INSURANCE LTD'!L18+'[1]CREDITWEST INSURANCE LTD'!L18+'[1]DAĞLI SİGORTA LTD'!L18+'[1]EUROCITY INSURANCE LTD'!L18+'[1]EIG SİGORTA LTD'!L18+'[1]EAGER INSURANCE LTD'!L18+'[1]GIG SİGORTA A.Ş'!L18+'[1]GOLD INSURANCE LTD'!L18+'[1]GRANDPLUS INSURANCE LTD'!L18+'[1]I.O.N INSURANCE LTD'!L18+'[1]İYİ GELECEK SİGORTA LTD'!L18+'[1]GÜVEN SİGORTA (KIBRIS) ŞTİ. LTD'!L18+'[1]KIBRIS İKTİSAT SİGORTA LTD'!L18+'[1]KIBRIS KAPİTAL INSURANCE LTD'!L18+'[1]KIBRIS SİGORTA ŞTİ. LTD'!L18+'[1]LİMASOL SİGORTA LTD'!L18+'[1]LİGHTSTAR INSURANCE LTD'!L18+'[1]MAPFREE INSURANCE LTD'!L18+'[1]NORTHPRIME INSURANCE LTD'!L18+'[1]NEAR EAST SİGORTA LTD'!L18+'[1]SEGURE INSURANCE LTD'!L18+'[1]SMART TARGET INSURANCE LTD'!L18+'[1]ŞEKER SİGORTA (KIBRIS) LTD'!L18+'[1]TOWER INSURANCE LTD'!L18+'[1]TÜRK SİGORTA LTD'!L18+'[1]TÜRKİYE SİGORTA A.Ş'!L18+'[1]UNIVERSAL SİGORTA LTD'!L18+'[1]ZİRVE SİGORTA LTD'!L18+'[1]ZURİCH SİGORTA A.Ş.'!L18</f>
        <v>19647592.630000003</v>
      </c>
    </row>
    <row r="19" spans="1:14" x14ac:dyDescent="0.25">
      <c r="A19" s="16"/>
      <c r="B19" s="17" t="s">
        <v>46</v>
      </c>
      <c r="C19" s="24" t="s">
        <v>47</v>
      </c>
      <c r="D19" s="24"/>
      <c r="E19" s="24"/>
      <c r="F19" s="17"/>
      <c r="G19" s="12">
        <f>'[1]AVEON SİGORTA LTD'!G19+'[1]AKFİNANS SİGORTA LTD '!G19+'[1]ANADOLU ANONİM TÜRK SİGORTA ŞTİ'!G19+'[1]AS-CAN SİGORTA ŞTİ.LTD'!G19+'[1]AXA SİGORTA A.Ş.'!G19+'[1]ALFA SİGORTA CO.LTD'!G19+'[1]BEY SİGORTA LTD'!G19+'[1]BİCARE INSURANCE LTD'!G20+'[1]CAN SİGORTA LTD'!G19+'[1]COMMERCIAL INSURANCE LTD'!G19+'[1]CORRECT CHOICE INSURANCE LTD'!G19+'[1]CREDITWEST INSURANCE LTD'!G19+'[1]DAĞLI SİGORTA LTD'!G19+'[1]EUROCITY INSURANCE LTD'!G19+'[1]EIG SİGORTA LTD'!G19+'[1]EAGER INSURANCE LTD'!G19+'[1]GIG SİGORTA A.Ş'!G19+'[1]GOLD INSURANCE LTD'!G19+'[1]GRANDPLUS INSURANCE LTD'!G19+'[1]I.O.N INSURANCE LTD'!G19+'[1]İYİ GELECEK SİGORTA LTD'!G19+'[1]GÜVEN SİGORTA (KIBRIS) ŞTİ. LTD'!G19+'[1]KIBRIS İKTİSAT SİGORTA LTD'!G19+'[1]KIBRIS KAPİTAL INSURANCE LTD'!G19+'[1]KIBRIS SİGORTA ŞTİ. LTD'!G19+'[1]LİMASOL SİGORTA LTD'!G19+'[1]LİGHTSTAR INSURANCE LTD'!G19+'[1]MAPFREE INSURANCE LTD'!G19+'[1]NORTHPRIME INSURANCE LTD'!G19+'[1]NEAR EAST SİGORTA LTD'!G19+'[1]SEGURE INSURANCE LTD'!G19+'[1]SMART TARGET INSURANCE LTD'!G19+'[1]ŞEKER SİGORTA (KIBRIS) LTD'!G19+'[1]TOWER INSURANCE LTD'!G19+'[1]TÜRK SİGORTA LTD'!G19+'[1]TÜRKİYE SİGORTA A.Ş'!G19+'[1]UNIVERSAL SİGORTA LTD'!G19+'[1]ZİRVE SİGORTA LTD'!G19+'[1]ZURİCH SİGORTA A.Ş.'!G19</f>
        <v>241494610.17999998</v>
      </c>
      <c r="H19" s="19"/>
      <c r="I19" s="15"/>
      <c r="J19" s="15"/>
      <c r="K19" s="15"/>
      <c r="L19" s="20"/>
    </row>
    <row r="20" spans="1:14" x14ac:dyDescent="0.25">
      <c r="A20" s="16"/>
      <c r="B20" s="17" t="s">
        <v>48</v>
      </c>
      <c r="C20" s="18" t="s">
        <v>49</v>
      </c>
      <c r="D20" s="18"/>
      <c r="E20" s="18"/>
      <c r="F20" s="17" t="s">
        <v>29</v>
      </c>
      <c r="G20" s="12">
        <f>'[1]AVEON SİGORTA LTD'!G20+'[1]AKFİNANS SİGORTA LTD '!G20+'[1]ANADOLU ANONİM TÜRK SİGORTA ŞTİ'!G20+'[1]AS-CAN SİGORTA ŞTİ.LTD'!G20+'[1]AXA SİGORTA A.Ş.'!G20+'[1]ALFA SİGORTA CO.LTD'!G20+'[1]BEY SİGORTA LTD'!G20+'[1]BİCARE INSURANCE LTD'!G21+'[1]CAN SİGORTA LTD'!G20+'[1]COMMERCIAL INSURANCE LTD'!G20+'[1]CORRECT CHOICE INSURANCE LTD'!G20+'[1]CREDITWEST INSURANCE LTD'!G20+'[1]DAĞLI SİGORTA LTD'!G20+'[1]EUROCITY INSURANCE LTD'!G20+'[1]EIG SİGORTA LTD'!G20+'[1]EAGER INSURANCE LTD'!G20+'[1]GIG SİGORTA A.Ş'!G20+'[1]GOLD INSURANCE LTD'!G20+'[1]GRANDPLUS INSURANCE LTD'!G20+'[1]I.O.N INSURANCE LTD'!G20+'[1]İYİ GELECEK SİGORTA LTD'!G20+'[1]GÜVEN SİGORTA (KIBRIS) ŞTİ. LTD'!G20+'[1]KIBRIS İKTİSAT SİGORTA LTD'!G20+'[1]KIBRIS KAPİTAL INSURANCE LTD'!G20+'[1]KIBRIS SİGORTA ŞTİ. LTD'!G20+'[1]LİMASOL SİGORTA LTD'!G20+'[1]LİGHTSTAR INSURANCE LTD'!G20+'[1]MAPFREE INSURANCE LTD'!G20+'[1]NORTHPRIME INSURANCE LTD'!G20+'[1]NEAR EAST SİGORTA LTD'!G20+'[1]SEGURE INSURANCE LTD'!G20+'[1]SMART TARGET INSURANCE LTD'!G20+'[1]ŞEKER SİGORTA (KIBRIS) LTD'!G20+'[1]TOWER INSURANCE LTD'!G20+'[1]TÜRK SİGORTA LTD'!G20+'[1]TÜRKİYE SİGORTA A.Ş'!G20+'[1]UNIVERSAL SİGORTA LTD'!G20+'[1]ZİRVE SİGORTA LTD'!G20+'[1]ZURİCH SİGORTA A.Ş.'!G20</f>
        <v>15176.43</v>
      </c>
      <c r="H20" s="19" t="s">
        <v>31</v>
      </c>
      <c r="I20" s="21" t="s">
        <v>50</v>
      </c>
      <c r="J20" s="21"/>
      <c r="K20" s="15"/>
      <c r="L20" s="12">
        <f>'[1]AVEON SİGORTA LTD'!L20+'[1]AKFİNANS SİGORTA LTD '!L20+'[1]ANADOLU ANONİM TÜRK SİGORTA ŞTİ'!L20+'[1]AS-CAN SİGORTA ŞTİ.LTD'!L20+'[1]AXA SİGORTA A.Ş.'!L20+'[1]ALFA SİGORTA CO.LTD'!L20+'[1]BEY SİGORTA LTD'!L20+'[1]BİCARE INSURANCE LTD'!L21+'[1]CAN SİGORTA LTD'!L20+'[1]COMMERCIAL INSURANCE LTD'!L20+'[1]CORRECT CHOICE INSURANCE LTD'!L20+'[1]CREDITWEST INSURANCE LTD'!L20+'[1]DAĞLI SİGORTA LTD'!L20+'[1]EUROCITY INSURANCE LTD'!L20+'[1]EIG SİGORTA LTD'!L20+'[1]EAGER INSURANCE LTD'!L20+'[1]GIG SİGORTA A.Ş'!L20+'[1]GOLD INSURANCE LTD'!L20+'[1]GRANDPLUS INSURANCE LTD'!L20+'[1]I.O.N INSURANCE LTD'!L20+'[1]İYİ GELECEK SİGORTA LTD'!L20+'[1]GÜVEN SİGORTA (KIBRIS) ŞTİ. LTD'!L20+'[1]KIBRIS İKTİSAT SİGORTA LTD'!L20+'[1]KIBRIS KAPİTAL INSURANCE LTD'!L20+'[1]KIBRIS SİGORTA ŞTİ. LTD'!L20+'[1]LİMASOL SİGORTA LTD'!L20+'[1]LİGHTSTAR INSURANCE LTD'!L20+'[1]MAPFREE INSURANCE LTD'!L20+'[1]NORTHPRIME INSURANCE LTD'!L20+'[1]NEAR EAST SİGORTA LTD'!L20+'[1]SEGURE INSURANCE LTD'!L20+'[1]SMART TARGET INSURANCE LTD'!L20+'[1]ŞEKER SİGORTA (KIBRIS) LTD'!L20+'[1]TOWER INSURANCE LTD'!L20+'[1]TÜRK SİGORTA LTD'!L20+'[1]TÜRKİYE SİGORTA A.Ş'!L20+'[1]UNIVERSAL SİGORTA LTD'!L20+'[1]ZİRVE SİGORTA LTD'!L20+'[1]ZURİCH SİGORTA A.Ş.'!L20</f>
        <v>-72863720.990000024</v>
      </c>
    </row>
    <row r="21" spans="1:14" x14ac:dyDescent="0.25">
      <c r="A21" s="16"/>
      <c r="B21" s="17" t="s">
        <v>51</v>
      </c>
      <c r="C21" s="18" t="s">
        <v>52</v>
      </c>
      <c r="D21" s="18"/>
      <c r="E21" s="18"/>
      <c r="F21" s="17" t="s">
        <v>29</v>
      </c>
      <c r="G21" s="12">
        <f>'[1]AVEON SİGORTA LTD'!G21+'[1]AKFİNANS SİGORTA LTD '!G21+'[1]ANADOLU ANONİM TÜRK SİGORTA ŞTİ'!G21+'[1]AS-CAN SİGORTA ŞTİ.LTD'!G21+'[1]AXA SİGORTA A.Ş.'!G21+'[1]ALFA SİGORTA CO.LTD'!G21+'[1]BEY SİGORTA LTD'!G21+'[1]BİCARE INSURANCE LTD'!G22+'[1]CAN SİGORTA LTD'!G21+'[1]COMMERCIAL INSURANCE LTD'!G21+'[1]CORRECT CHOICE INSURANCE LTD'!G21+'[1]CREDITWEST INSURANCE LTD'!G21+'[1]DAĞLI SİGORTA LTD'!G21+'[1]EUROCITY INSURANCE LTD'!G21+'[1]EIG SİGORTA LTD'!G21+'[1]EAGER INSURANCE LTD'!G21+'[1]GIG SİGORTA A.Ş'!G21+'[1]GOLD INSURANCE LTD'!G21+'[1]GRANDPLUS INSURANCE LTD'!G21+'[1]I.O.N INSURANCE LTD'!G21+'[1]İYİ GELECEK SİGORTA LTD'!G21+'[1]GÜVEN SİGORTA (KIBRIS) ŞTİ. LTD'!G21+'[1]KIBRIS İKTİSAT SİGORTA LTD'!G21+'[1]KIBRIS KAPİTAL INSURANCE LTD'!G21+'[1]KIBRIS SİGORTA ŞTİ. LTD'!G21+'[1]LİMASOL SİGORTA LTD'!G21+'[1]LİGHTSTAR INSURANCE LTD'!G21+'[1]MAPFREE INSURANCE LTD'!G21+'[1]NORTHPRIME INSURANCE LTD'!G21+'[1]NEAR EAST SİGORTA LTD'!G21+'[1]SEGURE INSURANCE LTD'!G21+'[1]SMART TARGET INSURANCE LTD'!G21+'[1]ŞEKER SİGORTA (KIBRIS) LTD'!G21+'[1]TOWER INSURANCE LTD'!G21+'[1]TÜRK SİGORTA LTD'!G21+'[1]TÜRKİYE SİGORTA A.Ş'!G21+'[1]UNIVERSAL SİGORTA LTD'!G21+'[1]ZİRVE SİGORTA LTD'!G21+'[1]ZURİCH SİGORTA A.Ş.'!G21</f>
        <v>7700472.2400000002</v>
      </c>
      <c r="H21" s="19"/>
      <c r="I21" s="15"/>
      <c r="J21" s="15"/>
      <c r="K21" s="15"/>
      <c r="L21" s="20"/>
    </row>
    <row r="22" spans="1:14" x14ac:dyDescent="0.25">
      <c r="A22" s="16"/>
      <c r="B22" s="17" t="s">
        <v>53</v>
      </c>
      <c r="C22" s="18" t="s">
        <v>54</v>
      </c>
      <c r="D22" s="18"/>
      <c r="E22" s="18"/>
      <c r="F22" s="17"/>
      <c r="G22" s="12">
        <f>'[1]AVEON SİGORTA LTD'!G22+'[1]AKFİNANS SİGORTA LTD '!G22+'[1]ANADOLU ANONİM TÜRK SİGORTA ŞTİ'!G22+'[1]AS-CAN SİGORTA ŞTİ.LTD'!G22+'[1]AXA SİGORTA A.Ş.'!G22+'[1]ALFA SİGORTA CO.LTD'!G22+'[1]BEY SİGORTA LTD'!G22+'[1]BİCARE INSURANCE LTD'!G23+'[1]CAN SİGORTA LTD'!G22+'[1]COMMERCIAL INSURANCE LTD'!G22+'[1]CORRECT CHOICE INSURANCE LTD'!G22+'[1]CREDITWEST INSURANCE LTD'!G22+'[1]DAĞLI SİGORTA LTD'!G22+'[1]EUROCITY INSURANCE LTD'!G22+'[1]EIG SİGORTA LTD'!G22+'[1]EAGER INSURANCE LTD'!G22+'[1]GIG SİGORTA A.Ş'!G22+'[1]GOLD INSURANCE LTD'!G22+'[1]GRANDPLUS INSURANCE LTD'!G22+'[1]I.O.N INSURANCE LTD'!G22+'[1]İYİ GELECEK SİGORTA LTD'!G22+'[1]GÜVEN SİGORTA (KIBRIS) ŞTİ. LTD'!G22+'[1]KIBRIS İKTİSAT SİGORTA LTD'!G22+'[1]KIBRIS KAPİTAL INSURANCE LTD'!G22+'[1]KIBRIS SİGORTA ŞTİ. LTD'!G22+'[1]LİMASOL SİGORTA LTD'!G22+'[1]LİGHTSTAR INSURANCE LTD'!G22+'[1]MAPFREE INSURANCE LTD'!G22+'[1]NORTHPRIME INSURANCE LTD'!G22+'[1]NEAR EAST SİGORTA LTD'!G22+'[1]SEGURE INSURANCE LTD'!G22+'[1]SMART TARGET INSURANCE LTD'!G22+'[1]ŞEKER SİGORTA (KIBRIS) LTD'!G22+'[1]TOWER INSURANCE LTD'!G22+'[1]TÜRK SİGORTA LTD'!G22+'[1]TÜRKİYE SİGORTA A.Ş'!G22+'[1]UNIVERSAL SİGORTA LTD'!G22+'[1]ZİRVE SİGORTA LTD'!G22+'[1]ZURİCH SİGORTA A.Ş.'!G22</f>
        <v>825586756.33999991</v>
      </c>
      <c r="H22" s="19" t="s">
        <v>55</v>
      </c>
      <c r="I22" s="21" t="s">
        <v>56</v>
      </c>
      <c r="J22" s="21"/>
      <c r="K22" s="15"/>
      <c r="L22" s="12">
        <f>'[1]AVEON SİGORTA LTD'!L22+'[1]AKFİNANS SİGORTA LTD '!L22+'[1]ANADOLU ANONİM TÜRK SİGORTA ŞTİ'!L22+'[1]AS-CAN SİGORTA ŞTİ.LTD'!L22+'[1]AXA SİGORTA A.Ş.'!L22+'[1]ALFA SİGORTA CO.LTD'!L22+'[1]BEY SİGORTA LTD'!L22+'[1]BİCARE INSURANCE LTD'!L23+'[1]CAN SİGORTA LTD'!L22+'[1]COMMERCIAL INSURANCE LTD'!L22+'[1]CORRECT CHOICE INSURANCE LTD'!L22+'[1]CREDITWEST INSURANCE LTD'!L22+'[1]DAĞLI SİGORTA LTD'!L22+'[1]EUROCITY INSURANCE LTD'!L22+'[1]EIG SİGORTA LTD'!L22+'[1]EAGER INSURANCE LTD'!L22+'[1]GIG SİGORTA A.Ş'!L22+'[1]GOLD INSURANCE LTD'!L22+'[1]GRANDPLUS INSURANCE LTD'!L22+'[1]I.O.N INSURANCE LTD'!L22+'[1]İYİ GELECEK SİGORTA LTD'!L22+'[1]GÜVEN SİGORTA (KIBRIS) ŞTİ. LTD'!L22+'[1]KIBRIS İKTİSAT SİGORTA LTD'!L22+'[1]KIBRIS KAPİTAL INSURANCE LTD'!L22+'[1]KIBRIS SİGORTA ŞTİ. LTD'!L22+'[1]LİMASOL SİGORTA LTD'!L22+'[1]LİGHTSTAR INSURANCE LTD'!L22+'[1]MAPFREE INSURANCE LTD'!L22+'[1]NORTHPRIME INSURANCE LTD'!L22+'[1]NEAR EAST SİGORTA LTD'!L22+'[1]SEGURE INSURANCE LTD'!L22+'[1]SMART TARGET INSURANCE LTD'!L22+'[1]ŞEKER SİGORTA (KIBRIS) LTD'!L22+'[1]TOWER INSURANCE LTD'!L22+'[1]TÜRK SİGORTA LTD'!L22+'[1]TÜRKİYE SİGORTA A.Ş'!L22+'[1]UNIVERSAL SİGORTA LTD'!L22+'[1]ZİRVE SİGORTA LTD'!L22+'[1]ZURİCH SİGORTA A.Ş.'!L22</f>
        <v>969963185.9399997</v>
      </c>
    </row>
    <row r="23" spans="1:14" x14ac:dyDescent="0.25">
      <c r="A23" s="16"/>
      <c r="B23" s="17" t="s">
        <v>36</v>
      </c>
      <c r="C23" s="17" t="s">
        <v>37</v>
      </c>
      <c r="D23" s="17"/>
      <c r="E23" s="17"/>
      <c r="F23" s="17"/>
      <c r="G23" s="12">
        <f>'[1]AVEON SİGORTA LTD'!G23+'[1]AKFİNANS SİGORTA LTD '!G23+'[1]ANADOLU ANONİM TÜRK SİGORTA ŞTİ'!G23+'[1]AS-CAN SİGORTA ŞTİ.LTD'!G23+'[1]AXA SİGORTA A.Ş.'!G23+'[1]ALFA SİGORTA CO.LTD'!G23+'[1]BEY SİGORTA LTD'!G23+'[1]BİCARE INSURANCE LTD'!G24+'[1]CAN SİGORTA LTD'!G23+'[1]COMMERCIAL INSURANCE LTD'!G23+'[1]CORRECT CHOICE INSURANCE LTD'!G23+'[1]CREDITWEST INSURANCE LTD'!G23+'[1]DAĞLI SİGORTA LTD'!G23+'[1]EUROCITY INSURANCE LTD'!G23+'[1]EIG SİGORTA LTD'!G23+'[1]EAGER INSURANCE LTD'!G23+'[1]GIG SİGORTA A.Ş'!G23+'[1]GOLD INSURANCE LTD'!G23+'[1]GRANDPLUS INSURANCE LTD'!G23+'[1]I.O.N INSURANCE LTD'!G23+'[1]İYİ GELECEK SİGORTA LTD'!G23+'[1]GÜVEN SİGORTA (KIBRIS) ŞTİ. LTD'!G23+'[1]KIBRIS İKTİSAT SİGORTA LTD'!G23+'[1]KIBRIS KAPİTAL INSURANCE LTD'!G23+'[1]KIBRIS SİGORTA ŞTİ. LTD'!G23+'[1]LİMASOL SİGORTA LTD'!G23+'[1]LİGHTSTAR INSURANCE LTD'!G23+'[1]MAPFREE INSURANCE LTD'!G23+'[1]NORTHPRIME INSURANCE LTD'!G23+'[1]NEAR EAST SİGORTA LTD'!G23+'[1]SEGURE INSURANCE LTD'!G23+'[1]SMART TARGET INSURANCE LTD'!G23+'[1]ŞEKER SİGORTA (KIBRIS) LTD'!G23+'[1]TOWER INSURANCE LTD'!G23+'[1]TÜRK SİGORTA LTD'!G23+'[1]TÜRKİYE SİGORTA A.Ş'!G23+'[1]UNIVERSAL SİGORTA LTD'!G23+'[1]ZİRVE SİGORTA LTD'!G23+'[1]ZURİCH SİGORTA A.Ş.'!G23</f>
        <v>167783190.12</v>
      </c>
      <c r="H23" s="19"/>
      <c r="I23" s="15" t="s">
        <v>6</v>
      </c>
      <c r="J23" s="15" t="s">
        <v>57</v>
      </c>
      <c r="K23" s="15"/>
      <c r="L23" s="12">
        <f>'[1]AVEON SİGORTA LTD'!L23+'[1]AKFİNANS SİGORTA LTD '!L23+'[1]ANADOLU ANONİM TÜRK SİGORTA ŞTİ'!L23+'[1]AS-CAN SİGORTA ŞTİ.LTD'!L23+'[1]AXA SİGORTA A.Ş.'!L23+'[1]ALFA SİGORTA CO.LTD'!L23+'[1]BEY SİGORTA LTD'!L23+'[1]BİCARE INSURANCE LTD'!L24+'[1]CAN SİGORTA LTD'!L23+'[1]COMMERCIAL INSURANCE LTD'!L23+'[1]CORRECT CHOICE INSURANCE LTD'!L23+'[1]CREDITWEST INSURANCE LTD'!L23+'[1]DAĞLI SİGORTA LTD'!L23+'[1]EUROCITY INSURANCE LTD'!L23+'[1]EIG SİGORTA LTD'!L23+'[1]EAGER INSURANCE LTD'!L23+'[1]GIG SİGORTA A.Ş'!L23+'[1]GOLD INSURANCE LTD'!L23+'[1]GRANDPLUS INSURANCE LTD'!L23+'[1]I.O.N INSURANCE LTD'!L23+'[1]İYİ GELECEK SİGORTA LTD'!L23+'[1]GÜVEN SİGORTA (KIBRIS) ŞTİ. LTD'!L23+'[1]KIBRIS İKTİSAT SİGORTA LTD'!L23+'[1]KIBRIS KAPİTAL INSURANCE LTD'!L23+'[1]KIBRIS SİGORTA ŞTİ. LTD'!L23+'[1]LİMASOL SİGORTA LTD'!L23+'[1]LİGHTSTAR INSURANCE LTD'!L23+'[1]MAPFREE INSURANCE LTD'!L23+'[1]NORTHPRIME INSURANCE LTD'!L23+'[1]NEAR EAST SİGORTA LTD'!L23+'[1]SEGURE INSURANCE LTD'!L23+'[1]SMART TARGET INSURANCE LTD'!L23+'[1]ŞEKER SİGORTA (KIBRIS) LTD'!L23+'[1]TOWER INSURANCE LTD'!L23+'[1]TÜRK SİGORTA LTD'!L23+'[1]TÜRKİYE SİGORTA A.Ş'!L23+'[1]UNIVERSAL SİGORTA LTD'!L23+'[1]ZİRVE SİGORTA LTD'!L23+'[1]ZURİCH SİGORTA A.Ş.'!L23</f>
        <v>760611861</v>
      </c>
    </row>
    <row r="24" spans="1:14" x14ac:dyDescent="0.25">
      <c r="A24" s="16"/>
      <c r="B24" s="17" t="s">
        <v>39</v>
      </c>
      <c r="C24" s="17" t="s">
        <v>58</v>
      </c>
      <c r="D24" s="17"/>
      <c r="E24" s="17"/>
      <c r="F24" s="17"/>
      <c r="G24" s="12">
        <f>'[1]AVEON SİGORTA LTD'!G24+'[1]AKFİNANS SİGORTA LTD '!G24+'[1]ANADOLU ANONİM TÜRK SİGORTA ŞTİ'!G24+'[1]AS-CAN SİGORTA ŞTİ.LTD'!G24+'[1]AXA SİGORTA A.Ş.'!G24+'[1]ALFA SİGORTA CO.LTD'!G24+'[1]BEY SİGORTA LTD'!G24+'[1]BİCARE INSURANCE LTD'!G25+'[1]CAN SİGORTA LTD'!G24+'[1]COMMERCIAL INSURANCE LTD'!G24+'[1]CORRECT CHOICE INSURANCE LTD'!G24+'[1]CREDITWEST INSURANCE LTD'!G24+'[1]DAĞLI SİGORTA LTD'!G24+'[1]EUROCITY INSURANCE LTD'!G24+'[1]EIG SİGORTA LTD'!G24+'[1]EAGER INSURANCE LTD'!G24+'[1]GIG SİGORTA A.Ş'!G24+'[1]GOLD INSURANCE LTD'!G24+'[1]GRANDPLUS INSURANCE LTD'!G24+'[1]I.O.N INSURANCE LTD'!G24+'[1]İYİ GELECEK SİGORTA LTD'!G24+'[1]GÜVEN SİGORTA (KIBRIS) ŞTİ. LTD'!G24+'[1]KIBRIS İKTİSAT SİGORTA LTD'!G24+'[1]KIBRIS KAPİTAL INSURANCE LTD'!G24+'[1]KIBRIS SİGORTA ŞTİ. LTD'!G24+'[1]LİMASOL SİGORTA LTD'!G24+'[1]LİGHTSTAR INSURANCE LTD'!G24+'[1]MAPFREE INSURANCE LTD'!G24+'[1]NORTHPRIME INSURANCE LTD'!G24+'[1]NEAR EAST SİGORTA LTD'!G24+'[1]SEGURE INSURANCE LTD'!G24+'[1]SMART TARGET INSURANCE LTD'!G24+'[1]ŞEKER SİGORTA (KIBRIS) LTD'!G24+'[1]TOWER INSURANCE LTD'!G24+'[1]TÜRK SİGORTA LTD'!G24+'[1]TÜRKİYE SİGORTA A.Ş'!G24+'[1]UNIVERSAL SİGORTA LTD'!G24+'[1]ZİRVE SİGORTA LTD'!G24+'[1]ZURİCH SİGORTA A.Ş.'!G24</f>
        <v>2139989.14</v>
      </c>
      <c r="H24" s="19"/>
      <c r="I24" s="15"/>
      <c r="J24" s="15" t="s">
        <v>59</v>
      </c>
      <c r="K24" s="15"/>
      <c r="L24" s="12">
        <f>'[1]AVEON SİGORTA LTD'!L24+'[1]AKFİNANS SİGORTA LTD '!L24+'[1]ANADOLU ANONİM TÜRK SİGORTA ŞTİ'!L24+'[1]AS-CAN SİGORTA ŞTİ.LTD'!L24+'[1]AXA SİGORTA A.Ş.'!L24+'[1]ALFA SİGORTA CO.LTD'!L24+'[1]BEY SİGORTA LTD'!L24+'[1]BİCARE INSURANCE LTD'!L25+'[1]CAN SİGORTA LTD'!L24+'[1]COMMERCIAL INSURANCE LTD'!L24+'[1]CORRECT CHOICE INSURANCE LTD'!L24+'[1]CREDITWEST INSURANCE LTD'!L24+'[1]DAĞLI SİGORTA LTD'!L24+'[1]EUROCITY INSURANCE LTD'!L24+'[1]EIG SİGORTA LTD'!L24+'[1]EAGER INSURANCE LTD'!L24+'[1]GIG SİGORTA A.Ş'!L24+'[1]GOLD INSURANCE LTD'!L24+'[1]GRANDPLUS INSURANCE LTD'!L24+'[1]I.O.N INSURANCE LTD'!L24+'[1]İYİ GELECEK SİGORTA LTD'!L24+'[1]GÜVEN SİGORTA (KIBRIS) ŞTİ. LTD'!L24+'[1]KIBRIS İKTİSAT SİGORTA LTD'!L24+'[1]KIBRIS KAPİTAL INSURANCE LTD'!L24+'[1]KIBRIS SİGORTA ŞTİ. LTD'!L24+'[1]LİMASOL SİGORTA LTD'!L24+'[1]LİGHTSTAR INSURANCE LTD'!L24+'[1]MAPFREE INSURANCE LTD'!L24+'[1]NORTHPRIME INSURANCE LTD'!L24+'[1]NEAR EAST SİGORTA LTD'!L24+'[1]SEGURE INSURANCE LTD'!L24+'[1]SMART TARGET INSURANCE LTD'!L24+'[1]ŞEKER SİGORTA (KIBRIS) LTD'!L24+'[1]TOWER INSURANCE LTD'!L24+'[1]TÜRK SİGORTA LTD'!L24+'[1]TÜRKİYE SİGORTA A.Ş'!L24+'[1]UNIVERSAL SİGORTA LTD'!L24+'[1]ZİRVE SİGORTA LTD'!L24+'[1]ZURİCH SİGORTA A.Ş.'!L24</f>
        <v>520228352</v>
      </c>
    </row>
    <row r="25" spans="1:14" x14ac:dyDescent="0.25">
      <c r="A25" s="16"/>
      <c r="B25" s="17" t="s">
        <v>42</v>
      </c>
      <c r="C25" s="17" t="s">
        <v>60</v>
      </c>
      <c r="D25" s="17"/>
      <c r="E25" s="17"/>
      <c r="F25" s="17"/>
      <c r="G25" s="12">
        <f>'[1]AVEON SİGORTA LTD'!G25+'[1]AKFİNANS SİGORTA LTD '!G25+'[1]ANADOLU ANONİM TÜRK SİGORTA ŞTİ'!G25+'[1]AS-CAN SİGORTA ŞTİ.LTD'!G25+'[1]AXA SİGORTA A.Ş.'!G25+'[1]ALFA SİGORTA CO.LTD'!G25+'[1]BEY SİGORTA LTD'!G25+'[1]BİCARE INSURANCE LTD'!G26+'[1]CAN SİGORTA LTD'!G25+'[1]COMMERCIAL INSURANCE LTD'!G25+'[1]CORRECT CHOICE INSURANCE LTD'!G25+'[1]CREDITWEST INSURANCE LTD'!G25+'[1]DAĞLI SİGORTA LTD'!G25+'[1]EUROCITY INSURANCE LTD'!G25+'[1]EIG SİGORTA LTD'!G25+'[1]EAGER INSURANCE LTD'!G25+'[1]GIG SİGORTA A.Ş'!G25+'[1]GOLD INSURANCE LTD'!G25+'[1]GRANDPLUS INSURANCE LTD'!G25+'[1]I.O.N INSURANCE LTD'!G25+'[1]İYİ GELECEK SİGORTA LTD'!G25+'[1]GÜVEN SİGORTA (KIBRIS) ŞTİ. LTD'!G25+'[1]KIBRIS İKTİSAT SİGORTA LTD'!G25+'[1]KIBRIS KAPİTAL INSURANCE LTD'!G25+'[1]KIBRIS SİGORTA ŞTİ. LTD'!G25+'[1]LİMASOL SİGORTA LTD'!G25+'[1]LİGHTSTAR INSURANCE LTD'!G25+'[1]MAPFREE INSURANCE LTD'!G25+'[1]NORTHPRIME INSURANCE LTD'!G25+'[1]NEAR EAST SİGORTA LTD'!G25+'[1]SEGURE INSURANCE LTD'!G25+'[1]SMART TARGET INSURANCE LTD'!G25+'[1]ŞEKER SİGORTA (KIBRIS) LTD'!G25+'[1]TOWER INSURANCE LTD'!G25+'[1]TÜRK SİGORTA LTD'!G25+'[1]TÜRKİYE SİGORTA A.Ş'!G25+'[1]UNIVERSAL SİGORTA LTD'!G25+'[1]ZİRVE SİGORTA LTD'!G25+'[1]ZURİCH SİGORTA A.Ş.'!G25</f>
        <v>56414434.910000004</v>
      </c>
      <c r="H25" s="19"/>
      <c r="I25" s="15"/>
      <c r="J25" s="15" t="s">
        <v>61</v>
      </c>
      <c r="K25" s="17" t="s">
        <v>29</v>
      </c>
      <c r="L25" s="12">
        <f>'[1]AVEON SİGORTA LTD'!L25+'[1]AKFİNANS SİGORTA LTD '!L25+'[1]ANADOLU ANONİM TÜRK SİGORTA ŞTİ'!L25+'[1]AS-CAN SİGORTA ŞTİ.LTD'!L25+'[1]AXA SİGORTA A.Ş.'!L25+'[1]ALFA SİGORTA CO.LTD'!L25+'[1]BEY SİGORTA LTD'!L25+'[1]BİCARE INSURANCE LTD'!L26+'[1]CAN SİGORTA LTD'!L25+'[1]COMMERCIAL INSURANCE LTD'!L25+'[1]CORRECT CHOICE INSURANCE LTD'!L25+'[1]CREDITWEST INSURANCE LTD'!L25+'[1]DAĞLI SİGORTA LTD'!L25+'[1]EUROCITY INSURANCE LTD'!L25+'[1]EIG SİGORTA LTD'!L25+'[1]EAGER INSURANCE LTD'!L25+'[1]GIG SİGORTA A.Ş'!L25+'[1]GOLD INSURANCE LTD'!L25+'[1]GRANDPLUS INSURANCE LTD'!L25+'[1]I.O.N INSURANCE LTD'!L25+'[1]İYİ GELECEK SİGORTA LTD'!L25+'[1]GÜVEN SİGORTA (KIBRIS) ŞTİ. LTD'!L25+'[1]KIBRIS İKTİSAT SİGORTA LTD'!L25+'[1]KIBRIS KAPİTAL INSURANCE LTD'!L25+'[1]KIBRIS SİGORTA ŞTİ. LTD'!L25+'[1]LİMASOL SİGORTA LTD'!L25+'[1]LİGHTSTAR INSURANCE LTD'!L25+'[1]MAPFREE INSURANCE LTD'!L25+'[1]NORTHPRIME INSURANCE LTD'!L25+'[1]NEAR EAST SİGORTA LTD'!L25+'[1]SEGURE INSURANCE LTD'!L25+'[1]SMART TARGET INSURANCE LTD'!L25+'[1]ŞEKER SİGORTA (KIBRIS) LTD'!L25+'[1]TOWER INSURANCE LTD'!L25+'[1]TÜRK SİGORTA LTD'!L25+'[1]TÜRKİYE SİGORTA A.Ş'!L25+'[1]UNIVERSAL SİGORTA LTD'!L25+'[1]ZİRVE SİGORTA LTD'!L25+'[1]ZURİCH SİGORTA A.Ş.'!L25</f>
        <v>4771300</v>
      </c>
    </row>
    <row r="26" spans="1:14" x14ac:dyDescent="0.25">
      <c r="A26" s="16"/>
      <c r="B26" s="17" t="s">
        <v>62</v>
      </c>
      <c r="C26" s="17" t="s">
        <v>47</v>
      </c>
      <c r="D26" s="17"/>
      <c r="E26" s="17"/>
      <c r="F26" s="17"/>
      <c r="G26" s="12">
        <f>'[1]AVEON SİGORTA LTD'!G26+'[1]AKFİNANS SİGORTA LTD '!G26+'[1]ANADOLU ANONİM TÜRK SİGORTA ŞTİ'!G26+'[1]AS-CAN SİGORTA ŞTİ.LTD'!G26+'[1]AXA SİGORTA A.Ş.'!G26+'[1]ALFA SİGORTA CO.LTD'!G26+'[1]BEY SİGORTA LTD'!G26+'[1]BİCARE INSURANCE LTD'!G27+'[1]CAN SİGORTA LTD'!G26+'[1]COMMERCIAL INSURANCE LTD'!G26+'[1]CORRECT CHOICE INSURANCE LTD'!G26+'[1]CREDITWEST INSURANCE LTD'!G26+'[1]DAĞLI SİGORTA LTD'!G26+'[1]EUROCITY INSURANCE LTD'!G26+'[1]EIG SİGORTA LTD'!G26+'[1]EAGER INSURANCE LTD'!G26+'[1]GIG SİGORTA A.Ş'!G26+'[1]GOLD INSURANCE LTD'!G26+'[1]GRANDPLUS INSURANCE LTD'!G26+'[1]I.O.N INSURANCE LTD'!G26+'[1]İYİ GELECEK SİGORTA LTD'!G26+'[1]GÜVEN SİGORTA (KIBRIS) ŞTİ. LTD'!G26+'[1]KIBRIS İKTİSAT SİGORTA LTD'!G26+'[1]KIBRIS KAPİTAL INSURANCE LTD'!G26+'[1]KIBRIS SİGORTA ŞTİ. LTD'!G26+'[1]LİMASOL SİGORTA LTD'!G26+'[1]LİGHTSTAR INSURANCE LTD'!G26+'[1]MAPFREE INSURANCE LTD'!G26+'[1]NORTHPRIME INSURANCE LTD'!G26+'[1]NEAR EAST SİGORTA LTD'!G26+'[1]SEGURE INSURANCE LTD'!G26+'[1]SMART TARGET INSURANCE LTD'!G26+'[1]ŞEKER SİGORTA (KIBRIS) LTD'!G26+'[1]TOWER INSURANCE LTD'!G26+'[1]TÜRK SİGORTA LTD'!G26+'[1]TÜRKİYE SİGORTA A.Ş'!G26+'[1]UNIVERSAL SİGORTA LTD'!G26+'[1]ZİRVE SİGORTA LTD'!G26+'[1]ZURİCH SİGORTA A.Ş.'!G26</f>
        <v>646026406.15999997</v>
      </c>
      <c r="H26" s="19"/>
      <c r="I26" s="15" t="s">
        <v>9</v>
      </c>
      <c r="J26" s="15" t="s">
        <v>63</v>
      </c>
      <c r="K26" s="15"/>
      <c r="L26" s="12">
        <f>'[1]AVEON SİGORTA LTD'!L26+'[1]AKFİNANS SİGORTA LTD '!L26+'[1]ANADOLU ANONİM TÜRK SİGORTA ŞTİ'!L26+'[1]AS-CAN SİGORTA ŞTİ.LTD'!L26+'[1]AXA SİGORTA A.Ş.'!L26+'[1]ALFA SİGORTA CO.LTD'!L26+'[1]BEY SİGORTA LTD'!L26+'[1]BİCARE INSURANCE LTD'!L27+'[1]CAN SİGORTA LTD'!L26+'[1]COMMERCIAL INSURANCE LTD'!L26+'[1]CORRECT CHOICE INSURANCE LTD'!L26+'[1]CREDITWEST INSURANCE LTD'!L26+'[1]DAĞLI SİGORTA LTD'!L26+'[1]EUROCITY INSURANCE LTD'!L26+'[1]EIG SİGORTA LTD'!L26+'[1]EAGER INSURANCE LTD'!L26+'[1]GIG SİGORTA A.Ş'!L26+'[1]GOLD INSURANCE LTD'!L26+'[1]GRANDPLUS INSURANCE LTD'!L26+'[1]I.O.N INSURANCE LTD'!L26+'[1]İYİ GELECEK SİGORTA LTD'!L26+'[1]GÜVEN SİGORTA (KIBRIS) ŞTİ. LTD'!L26+'[1]KIBRIS İKTİSAT SİGORTA LTD'!L26+'[1]KIBRIS KAPİTAL INSURANCE LTD'!L26+'[1]KIBRIS SİGORTA ŞTİ. LTD'!L26+'[1]LİMASOL SİGORTA LTD'!L26+'[1]LİGHTSTAR INSURANCE LTD'!L26+'[1]MAPFREE INSURANCE LTD'!L26+'[1]NORTHPRIME INSURANCE LTD'!L26+'[1]NEAR EAST SİGORTA LTD'!L26+'[1]SEGURE INSURANCE LTD'!L26+'[1]SMART TARGET INSURANCE LTD'!L26+'[1]ŞEKER SİGORTA (KIBRIS) LTD'!L26+'[1]TOWER INSURANCE LTD'!L26+'[1]TÜRK SİGORTA LTD'!L26+'[1]TÜRKİYE SİGORTA A.Ş'!L26+'[1]UNIVERSAL SİGORTA LTD'!L26+'[1]ZİRVE SİGORTA LTD'!L26+'[1]ZURİCH SİGORTA A.Ş.'!L26</f>
        <v>0</v>
      </c>
    </row>
    <row r="27" spans="1:14" x14ac:dyDescent="0.25">
      <c r="A27" s="26"/>
      <c r="B27" s="17" t="s">
        <v>48</v>
      </c>
      <c r="C27" s="18" t="s">
        <v>64</v>
      </c>
      <c r="D27" s="18"/>
      <c r="E27" s="18"/>
      <c r="F27" s="17" t="s">
        <v>29</v>
      </c>
      <c r="G27" s="12">
        <f>'[1]AVEON SİGORTA LTD'!G27+'[1]AKFİNANS SİGORTA LTD '!G27+'[1]ANADOLU ANONİM TÜRK SİGORTA ŞTİ'!G27+'[1]AS-CAN SİGORTA ŞTİ.LTD'!G27+'[1]AXA SİGORTA A.Ş.'!G27+'[1]ALFA SİGORTA CO.LTD'!G27+'[1]BEY SİGORTA LTD'!G27+'[1]BİCARE INSURANCE LTD'!G28+'[1]CAN SİGORTA LTD'!G27+'[1]COMMERCIAL INSURANCE LTD'!G27+'[1]CORRECT CHOICE INSURANCE LTD'!G27+'[1]CREDITWEST INSURANCE LTD'!G27+'[1]DAĞLI SİGORTA LTD'!G27+'[1]EUROCITY INSURANCE LTD'!G27+'[1]EIG SİGORTA LTD'!G27+'[1]EAGER INSURANCE LTD'!G27+'[1]GIG SİGORTA A.Ş'!G27+'[1]GOLD INSURANCE LTD'!G27+'[1]GRANDPLUS INSURANCE LTD'!G27+'[1]I.O.N INSURANCE LTD'!G27+'[1]İYİ GELECEK SİGORTA LTD'!G27+'[1]GÜVEN SİGORTA (KIBRIS) ŞTİ. LTD'!G27+'[1]KIBRIS İKTİSAT SİGORTA LTD'!G27+'[1]KIBRIS KAPİTAL INSURANCE LTD'!G27+'[1]KIBRIS SİGORTA ŞTİ. LTD'!G27+'[1]LİMASOL SİGORTA LTD'!G27+'[1]LİGHTSTAR INSURANCE LTD'!G27+'[1]MAPFREE INSURANCE LTD'!G27+'[1]NORTHPRIME INSURANCE LTD'!G27+'[1]NEAR EAST SİGORTA LTD'!G27+'[1]SEGURE INSURANCE LTD'!G27+'[1]SMART TARGET INSURANCE LTD'!G27+'[1]ŞEKER SİGORTA (KIBRIS) LTD'!G27+'[1]TOWER INSURANCE LTD'!G27+'[1]TÜRK SİGORTA LTD'!G27+'[1]TÜRKİYE SİGORTA A.Ş'!G27+'[1]UNIVERSAL SİGORTA LTD'!G27+'[1]ZİRVE SİGORTA LTD'!G27+'[1]ZURİCH SİGORTA A.Ş.'!G27</f>
        <v>6851.32</v>
      </c>
      <c r="H27" s="19"/>
      <c r="I27" s="15" t="s">
        <v>13</v>
      </c>
      <c r="J27" s="15" t="s">
        <v>65</v>
      </c>
      <c r="K27" s="15"/>
      <c r="L27" s="12">
        <f>'[1]AVEON SİGORTA LTD'!L27+'[1]AKFİNANS SİGORTA LTD '!L27+'[1]ANADOLU ANONİM TÜRK SİGORTA ŞTİ'!L27+'[1]AS-CAN SİGORTA ŞTİ.LTD'!L27+'[1]AXA SİGORTA A.Ş.'!L27+'[1]ALFA SİGORTA CO.LTD'!L27+'[1]BEY SİGORTA LTD'!L27+'[1]BİCARE INSURANCE LTD'!L28+'[1]CAN SİGORTA LTD'!L27+'[1]COMMERCIAL INSURANCE LTD'!L27+'[1]CORRECT CHOICE INSURANCE LTD'!L27+'[1]CREDITWEST INSURANCE LTD'!L27+'[1]DAĞLI SİGORTA LTD'!L27+'[1]EUROCITY INSURANCE LTD'!L27+'[1]EIG SİGORTA LTD'!L27+'[1]EAGER INSURANCE LTD'!L27+'[1]GIG SİGORTA A.Ş'!L27+'[1]GOLD INSURANCE LTD'!L27+'[1]GRANDPLUS INSURANCE LTD'!L27+'[1]I.O.N INSURANCE LTD'!L27+'[1]İYİ GELECEK SİGORTA LTD'!L27+'[1]GÜVEN SİGORTA (KIBRIS) ŞTİ. LTD'!L27+'[1]KIBRIS İKTİSAT SİGORTA LTD'!L27+'[1]KIBRIS KAPİTAL INSURANCE LTD'!L27+'[1]KIBRIS SİGORTA ŞTİ. LTD'!L27+'[1]LİMASOL SİGORTA LTD'!L27+'[1]LİGHTSTAR INSURANCE LTD'!L27+'[1]MAPFREE INSURANCE LTD'!L27+'[1]NORTHPRIME INSURANCE LTD'!L27+'[1]NEAR EAST SİGORTA LTD'!L27+'[1]SEGURE INSURANCE LTD'!L27+'[1]SMART TARGET INSURANCE LTD'!L27+'[1]ŞEKER SİGORTA (KIBRIS) LTD'!L27+'[1]TOWER INSURANCE LTD'!L27+'[1]TÜRK SİGORTA LTD'!L27+'[1]TÜRKİYE SİGORTA A.Ş'!L27+'[1]UNIVERSAL SİGORTA LTD'!L27+'[1]ZİRVE SİGORTA LTD'!L27+'[1]ZURİCH SİGORTA A.Ş.'!L27</f>
        <v>0</v>
      </c>
    </row>
    <row r="28" spans="1:14" x14ac:dyDescent="0.25">
      <c r="A28" s="16"/>
      <c r="B28" s="17" t="s">
        <v>51</v>
      </c>
      <c r="C28" s="24" t="s">
        <v>66</v>
      </c>
      <c r="D28" s="24"/>
      <c r="E28" s="24"/>
      <c r="F28" s="17" t="s">
        <v>29</v>
      </c>
      <c r="G28" s="12">
        <f>'[1]AVEON SİGORTA LTD'!G28+'[1]AKFİNANS SİGORTA LTD '!G28+'[1]ANADOLU ANONİM TÜRK SİGORTA ŞTİ'!G28+'[1]AS-CAN SİGORTA ŞTİ.LTD'!G28+'[1]AXA SİGORTA A.Ş.'!G28+'[1]ALFA SİGORTA CO.LTD'!G28+'[1]BEY SİGORTA LTD'!G28+'[1]BİCARE INSURANCE LTD'!G29+'[1]CAN SİGORTA LTD'!G28+'[1]COMMERCIAL INSURANCE LTD'!G28+'[1]CORRECT CHOICE INSURANCE LTD'!G28+'[1]CREDITWEST INSURANCE LTD'!G28+'[1]DAĞLI SİGORTA LTD'!G28+'[1]EUROCITY INSURANCE LTD'!G28+'[1]EIG SİGORTA LTD'!G28+'[1]EAGER INSURANCE LTD'!G28+'[1]GIG SİGORTA A.Ş'!G28+'[1]GOLD INSURANCE LTD'!G28+'[1]GRANDPLUS INSURANCE LTD'!G28+'[1]I.O.N INSURANCE LTD'!G28+'[1]İYİ GELECEK SİGORTA LTD'!G28+'[1]GÜVEN SİGORTA (KIBRIS) ŞTİ. LTD'!G28+'[1]KIBRIS İKTİSAT SİGORTA LTD'!G28+'[1]KIBRIS KAPİTAL INSURANCE LTD'!G28+'[1]KIBRIS SİGORTA ŞTİ. LTD'!G28+'[1]LİMASOL SİGORTA LTD'!G28+'[1]LİGHTSTAR INSURANCE LTD'!G28+'[1]MAPFREE INSURANCE LTD'!G28+'[1]NORTHPRIME INSURANCE LTD'!G28+'[1]NEAR EAST SİGORTA LTD'!G28+'[1]SEGURE INSURANCE LTD'!G28+'[1]SMART TARGET INSURANCE LTD'!G28+'[1]ŞEKER SİGORTA (KIBRIS) LTD'!G28+'[1]TOWER INSURANCE LTD'!G28+'[1]TÜRK SİGORTA LTD'!G28+'[1]TÜRKİYE SİGORTA A.Ş'!G28+'[1]UNIVERSAL SİGORTA LTD'!G28+'[1]ZİRVE SİGORTA LTD'!G28+'[1]ZURİCH SİGORTA A.Ş.'!G28</f>
        <v>2814820.07</v>
      </c>
      <c r="H28" s="19"/>
      <c r="I28" s="15" t="s">
        <v>16</v>
      </c>
      <c r="J28" s="15" t="s">
        <v>67</v>
      </c>
      <c r="K28" s="15"/>
      <c r="L28" s="12">
        <f>'[1]AVEON SİGORTA LTD'!L28+'[1]AKFİNANS SİGORTA LTD '!L28+'[1]ANADOLU ANONİM TÜRK SİGORTA ŞTİ'!L28+'[1]AS-CAN SİGORTA ŞTİ.LTD'!L28+'[1]AXA SİGORTA A.Ş.'!L28+'[1]ALFA SİGORTA CO.LTD'!L28+'[1]BEY SİGORTA LTD'!L28+'[1]BİCARE INSURANCE LTD'!L29+'[1]CAN SİGORTA LTD'!L28+'[1]COMMERCIAL INSURANCE LTD'!L28+'[1]CORRECT CHOICE INSURANCE LTD'!L28+'[1]CREDITWEST INSURANCE LTD'!L28+'[1]DAĞLI SİGORTA LTD'!L28+'[1]EUROCITY INSURANCE LTD'!L28+'[1]EIG SİGORTA LTD'!L28+'[1]EAGER INSURANCE LTD'!L28+'[1]GIG SİGORTA A.Ş'!L28+'[1]GOLD INSURANCE LTD'!L28+'[1]GRANDPLUS INSURANCE LTD'!L28+'[1]I.O.N INSURANCE LTD'!L28+'[1]İYİ GELECEK SİGORTA LTD'!L28+'[1]GÜVEN SİGORTA (KIBRIS) ŞTİ. LTD'!L28+'[1]KIBRIS İKTİSAT SİGORTA LTD'!L28+'[1]KIBRIS KAPİTAL INSURANCE LTD'!L28+'[1]KIBRIS SİGORTA ŞTİ. LTD'!L28+'[1]LİMASOL SİGORTA LTD'!L28+'[1]LİGHTSTAR INSURANCE LTD'!L28+'[1]MAPFREE INSURANCE LTD'!L28+'[1]NORTHPRIME INSURANCE LTD'!L28+'[1]NEAR EAST SİGORTA LTD'!L28+'[1]SEGURE INSURANCE LTD'!L28+'[1]SMART TARGET INSURANCE LTD'!L28+'[1]ŞEKER SİGORTA (KIBRIS) LTD'!L28+'[1]TOWER INSURANCE LTD'!L28+'[1]TÜRK SİGORTA LTD'!L28+'[1]TÜRKİYE SİGORTA A.Ş'!L28+'[1]UNIVERSAL SİGORTA LTD'!L28+'[1]ZİRVE SİGORTA LTD'!L28+'[1]ZURİCH SİGORTA A.Ş.'!L28</f>
        <v>10369790.949999997</v>
      </c>
    </row>
    <row r="29" spans="1:14" x14ac:dyDescent="0.25">
      <c r="A29" s="16"/>
      <c r="B29" s="17" t="s">
        <v>68</v>
      </c>
      <c r="C29" s="24" t="s">
        <v>69</v>
      </c>
      <c r="D29" s="24"/>
      <c r="E29" s="24"/>
      <c r="F29" s="17"/>
      <c r="G29" s="12">
        <f>'[1]AVEON SİGORTA LTD'!G29+'[1]AKFİNANS SİGORTA LTD '!G29+'[1]ANADOLU ANONİM TÜRK SİGORTA ŞTİ'!G29+'[1]AS-CAN SİGORTA ŞTİ.LTD'!G29+'[1]AXA SİGORTA A.Ş.'!G29+'[1]ALFA SİGORTA CO.LTD'!G29+'[1]BEY SİGORTA LTD'!G29+'[1]BİCARE INSURANCE LTD'!G30+'[1]CAN SİGORTA LTD'!G29+'[1]COMMERCIAL INSURANCE LTD'!G29+'[1]CORRECT CHOICE INSURANCE LTD'!G29+'[1]CREDITWEST INSURANCE LTD'!G29+'[1]DAĞLI SİGORTA LTD'!G29+'[1]EUROCITY INSURANCE LTD'!G29+'[1]EIG SİGORTA LTD'!G29+'[1]EAGER INSURANCE LTD'!G29+'[1]GIG SİGORTA A.Ş'!G29+'[1]GOLD INSURANCE LTD'!G29+'[1]GRANDPLUS INSURANCE LTD'!G29+'[1]I.O.N INSURANCE LTD'!G29+'[1]İYİ GELECEK SİGORTA LTD'!G29+'[1]GÜVEN SİGORTA (KIBRIS) ŞTİ. LTD'!G29+'[1]KIBRIS İKTİSAT SİGORTA LTD'!G29+'[1]KIBRIS KAPİTAL INSURANCE LTD'!G29+'[1]KIBRIS SİGORTA ŞTİ. LTD'!G29+'[1]LİMASOL SİGORTA LTD'!G29+'[1]LİGHTSTAR INSURANCE LTD'!G29+'[1]MAPFREE INSURANCE LTD'!G29+'[1]NORTHPRIME INSURANCE LTD'!G29+'[1]NEAR EAST SİGORTA LTD'!G29+'[1]SEGURE INSURANCE LTD'!G29+'[1]SMART TARGET INSURANCE LTD'!G29+'[1]ŞEKER SİGORTA (KIBRIS) LTD'!G29+'[1]TOWER INSURANCE LTD'!G29+'[1]TÜRK SİGORTA LTD'!G29+'[1]TÜRKİYE SİGORTA A.Ş'!G29+'[1]UNIVERSAL SİGORTA LTD'!G29+'[1]ZİRVE SİGORTA LTD'!G29+'[1]ZURİCH SİGORTA A.Ş.'!G29</f>
        <v>0</v>
      </c>
      <c r="H29" s="19"/>
      <c r="I29" s="15" t="s">
        <v>19</v>
      </c>
      <c r="J29" s="15" t="s">
        <v>70</v>
      </c>
      <c r="K29" s="15"/>
      <c r="L29" s="12">
        <f>'[1]AVEON SİGORTA LTD'!L29+'[1]AKFİNANS SİGORTA LTD '!L29+'[1]ANADOLU ANONİM TÜRK SİGORTA ŞTİ'!L29+'[1]AS-CAN SİGORTA ŞTİ.LTD'!L29+'[1]AXA SİGORTA A.Ş.'!L29+'[1]ALFA SİGORTA CO.LTD'!L29+'[1]BEY SİGORTA LTD'!L29+'[1]BİCARE INSURANCE LTD'!L30+'[1]CAN SİGORTA LTD'!L29+'[1]COMMERCIAL INSURANCE LTD'!L29+'[1]CORRECT CHOICE INSURANCE LTD'!L29+'[1]CREDITWEST INSURANCE LTD'!L29+'[1]DAĞLI SİGORTA LTD'!L29+'[1]EUROCITY INSURANCE LTD'!L29+'[1]EIG SİGORTA LTD'!L29+'[1]EAGER INSURANCE LTD'!L29+'[1]GIG SİGORTA A.Ş'!L29+'[1]GOLD INSURANCE LTD'!L29+'[1]GRANDPLUS INSURANCE LTD'!L29+'[1]I.O.N INSURANCE LTD'!L29+'[1]İYİ GELECEK SİGORTA LTD'!L29+'[1]GÜVEN SİGORTA (KIBRIS) ŞTİ. LTD'!L29+'[1]KIBRIS İKTİSAT SİGORTA LTD'!L29+'[1]KIBRIS KAPİTAL INSURANCE LTD'!L29+'[1]KIBRIS SİGORTA ŞTİ. LTD'!L29+'[1]LİMASOL SİGORTA LTD'!L29+'[1]LİGHTSTAR INSURANCE LTD'!L29+'[1]MAPFREE INSURANCE LTD'!L29+'[1]NORTHPRIME INSURANCE LTD'!L29+'[1]NEAR EAST SİGORTA LTD'!L29+'[1]SEGURE INSURANCE LTD'!L29+'[1]SMART TARGET INSURANCE LTD'!L29+'[1]ŞEKER SİGORTA (KIBRIS) LTD'!L29+'[1]TOWER INSURANCE LTD'!L29+'[1]TÜRK SİGORTA LTD'!L29+'[1]TÜRKİYE SİGORTA A.Ş'!L29+'[1]UNIVERSAL SİGORTA LTD'!L29+'[1]ZİRVE SİGORTA LTD'!L29+'[1]ZURİCH SİGORTA A.Ş.'!L29</f>
        <v>0</v>
      </c>
    </row>
    <row r="30" spans="1:14" x14ac:dyDescent="0.25">
      <c r="A30" s="16"/>
      <c r="B30" s="17" t="s">
        <v>16</v>
      </c>
      <c r="C30" s="18" t="s">
        <v>8</v>
      </c>
      <c r="D30" s="18"/>
      <c r="E30" s="18"/>
      <c r="F30" s="17"/>
      <c r="G30" s="12">
        <f>'[1]AVEON SİGORTA LTD'!G30+'[1]AKFİNANS SİGORTA LTD '!G30+'[1]ANADOLU ANONİM TÜRK SİGORTA ŞTİ'!G30+'[1]AS-CAN SİGORTA ŞTİ.LTD'!G30+'[1]AXA SİGORTA A.Ş.'!G30+'[1]ALFA SİGORTA CO.LTD'!G30+'[1]BEY SİGORTA LTD'!G30+'[1]BİCARE INSURANCE LTD'!G31+'[1]CAN SİGORTA LTD'!G30+'[1]COMMERCIAL INSURANCE LTD'!G30+'[1]CORRECT CHOICE INSURANCE LTD'!G30+'[1]CREDITWEST INSURANCE LTD'!G30+'[1]DAĞLI SİGORTA LTD'!G30+'[1]EUROCITY INSURANCE LTD'!G30+'[1]EIG SİGORTA LTD'!G30+'[1]EAGER INSURANCE LTD'!G30+'[1]GIG SİGORTA A.Ş'!G30+'[1]GOLD INSURANCE LTD'!G30+'[1]GRANDPLUS INSURANCE LTD'!G30+'[1]I.O.N INSURANCE LTD'!G30+'[1]İYİ GELECEK SİGORTA LTD'!G30+'[1]GÜVEN SİGORTA (KIBRIS) ŞTİ. LTD'!G30+'[1]KIBRIS İKTİSAT SİGORTA LTD'!G30+'[1]KIBRIS KAPİTAL INSURANCE LTD'!G30+'[1]KIBRIS SİGORTA ŞTİ. LTD'!G30+'[1]LİMASOL SİGORTA LTD'!G30+'[1]LİGHTSTAR INSURANCE LTD'!G30+'[1]MAPFREE INSURANCE LTD'!G30+'[1]NORTHPRIME INSURANCE LTD'!G30+'[1]NEAR EAST SİGORTA LTD'!G30+'[1]SEGURE INSURANCE LTD'!G30+'[1]SMART TARGET INSURANCE LTD'!G30+'[1]ŞEKER SİGORTA (KIBRIS) LTD'!G30+'[1]TOWER INSURANCE LTD'!G30+'[1]TÜRK SİGORTA LTD'!G30+'[1]TÜRKİYE SİGORTA A.Ş'!G30+'[1]UNIVERSAL SİGORTA LTD'!G30+'[1]ZİRVE SİGORTA LTD'!G30+'[1]ZURİCH SİGORTA A.Ş.'!G30</f>
        <v>18389919.990000002</v>
      </c>
      <c r="H30" s="19"/>
      <c r="I30" s="15" t="s">
        <v>71</v>
      </c>
      <c r="J30" s="15" t="s">
        <v>72</v>
      </c>
      <c r="K30" s="15"/>
      <c r="L30" s="12">
        <f>'[1]AVEON SİGORTA LTD'!L30+'[1]AKFİNANS SİGORTA LTD '!L30+'[1]ANADOLU ANONİM TÜRK SİGORTA ŞTİ'!L30+'[1]AS-CAN SİGORTA ŞTİ.LTD'!L30+'[1]AXA SİGORTA A.Ş.'!L30+'[1]ALFA SİGORTA CO.LTD'!L30+'[1]BEY SİGORTA LTD'!L30+'[1]BİCARE INSURANCE LTD'!L31+'[1]CAN SİGORTA LTD'!L30+'[1]COMMERCIAL INSURANCE LTD'!L30+'[1]CORRECT CHOICE INSURANCE LTD'!L30+'[1]CREDITWEST INSURANCE LTD'!L30+'[1]DAĞLI SİGORTA LTD'!L30+'[1]EUROCITY INSURANCE LTD'!L30+'[1]EIG SİGORTA LTD'!L30+'[1]EAGER INSURANCE LTD'!L30+'[1]GIG SİGORTA A.Ş'!L30+'[1]GOLD INSURANCE LTD'!L30+'[1]GRANDPLUS INSURANCE LTD'!L30+'[1]I.O.N INSURANCE LTD'!L30+'[1]İYİ GELECEK SİGORTA LTD'!L30+'[1]GÜVEN SİGORTA (KIBRIS) ŞTİ. LTD'!L30+'[1]KIBRIS İKTİSAT SİGORTA LTD'!L30+'[1]KIBRIS KAPİTAL INSURANCE LTD'!L30+'[1]KIBRIS SİGORTA ŞTİ. LTD'!L30+'[1]LİMASOL SİGORTA LTD'!L30+'[1]LİGHTSTAR INSURANCE LTD'!L30+'[1]MAPFREE INSURANCE LTD'!L30+'[1]NORTHPRIME INSURANCE LTD'!L30+'[1]NEAR EAST SİGORTA LTD'!L30+'[1]SEGURE INSURANCE LTD'!L30+'[1]SMART TARGET INSURANCE LTD'!L30+'[1]ŞEKER SİGORTA (KIBRIS) LTD'!L30+'[1]TOWER INSURANCE LTD'!L30+'[1]TÜRK SİGORTA LTD'!L30+'[1]TÜRKİYE SİGORTA A.Ş'!L30+'[1]UNIVERSAL SİGORTA LTD'!L30+'[1]ZİRVE SİGORTA LTD'!L30+'[1]ZURİCH SİGORTA A.Ş.'!L30</f>
        <v>15514146.199999999</v>
      </c>
    </row>
    <row r="31" spans="1:14" x14ac:dyDescent="0.25">
      <c r="A31" s="16"/>
      <c r="B31" s="17" t="s">
        <v>19</v>
      </c>
      <c r="C31" s="18" t="s">
        <v>73</v>
      </c>
      <c r="D31" s="18"/>
      <c r="E31" s="18"/>
      <c r="F31" s="17"/>
      <c r="G31" s="12">
        <f>'[1]AVEON SİGORTA LTD'!G31+'[1]AKFİNANS SİGORTA LTD '!G31+'[1]ANADOLU ANONİM TÜRK SİGORTA ŞTİ'!G31+'[1]AS-CAN SİGORTA ŞTİ.LTD'!G31+'[1]AXA SİGORTA A.Ş.'!G31+'[1]ALFA SİGORTA CO.LTD'!G31+'[1]BEY SİGORTA LTD'!G31+'[1]BİCARE INSURANCE LTD'!G32+'[1]CAN SİGORTA LTD'!G31+'[1]COMMERCIAL INSURANCE LTD'!G31+'[1]CORRECT CHOICE INSURANCE LTD'!G31+'[1]CREDITWEST INSURANCE LTD'!G31+'[1]DAĞLI SİGORTA LTD'!G31+'[1]EUROCITY INSURANCE LTD'!G31+'[1]EIG SİGORTA LTD'!G31+'[1]EAGER INSURANCE LTD'!G31+'[1]GIG SİGORTA A.Ş'!G31+'[1]GOLD INSURANCE LTD'!G31+'[1]GRANDPLUS INSURANCE LTD'!G31+'[1]I.O.N INSURANCE LTD'!G31+'[1]İYİ GELECEK SİGORTA LTD'!G31+'[1]GÜVEN SİGORTA (KIBRIS) ŞTİ. LTD'!G31+'[1]KIBRIS İKTİSAT SİGORTA LTD'!G31+'[1]KIBRIS KAPİTAL INSURANCE LTD'!G31+'[1]KIBRIS SİGORTA ŞTİ. LTD'!G31+'[1]LİMASOL SİGORTA LTD'!G31+'[1]LİGHTSTAR INSURANCE LTD'!G31+'[1]MAPFREE INSURANCE LTD'!G31+'[1]NORTHPRIME INSURANCE LTD'!G31+'[1]NEAR EAST SİGORTA LTD'!G31+'[1]SEGURE INSURANCE LTD'!G31+'[1]SMART TARGET INSURANCE LTD'!G31+'[1]ŞEKER SİGORTA (KIBRIS) LTD'!G31+'[1]TOWER INSURANCE LTD'!G31+'[1]TÜRK SİGORTA LTD'!G31+'[1]TÜRKİYE SİGORTA A.Ş'!G31+'[1]UNIVERSAL SİGORTA LTD'!G31+'[1]ZİRVE SİGORTA LTD'!G31+'[1]ZURİCH SİGORTA A.Ş.'!G31</f>
        <v>-4047</v>
      </c>
      <c r="H31" s="19"/>
      <c r="I31" s="15" t="s">
        <v>74</v>
      </c>
      <c r="J31" s="15" t="s">
        <v>75</v>
      </c>
      <c r="K31" s="15"/>
      <c r="L31" s="12">
        <f>'[1]AVEON SİGORTA LTD'!L31+'[1]AKFİNANS SİGORTA LTD '!L31+'[1]ANADOLU ANONİM TÜRK SİGORTA ŞTİ'!L31+'[1]AS-CAN SİGORTA ŞTİ.LTD'!L31+'[1]AXA SİGORTA A.Ş.'!L31+'[1]ALFA SİGORTA CO.LTD'!L31+'[1]BEY SİGORTA LTD'!L31+'[1]BİCARE INSURANCE LTD'!L32+'[1]CAN SİGORTA LTD'!L31+'[1]COMMERCIAL INSURANCE LTD'!L31+'[1]CORRECT CHOICE INSURANCE LTD'!L31+'[1]CREDITWEST INSURANCE LTD'!L31+'[1]DAĞLI SİGORTA LTD'!L31+'[1]EUROCITY INSURANCE LTD'!L31+'[1]EIG SİGORTA LTD'!L31+'[1]EAGER INSURANCE LTD'!L31+'[1]GIG SİGORTA A.Ş'!L31+'[1]GOLD INSURANCE LTD'!L31+'[1]GRANDPLUS INSURANCE LTD'!L31+'[1]I.O.N INSURANCE LTD'!L31+'[1]İYİ GELECEK SİGORTA LTD'!L31+'[1]GÜVEN SİGORTA (KIBRIS) ŞTİ. LTD'!L31+'[1]KIBRIS İKTİSAT SİGORTA LTD'!L31+'[1]KIBRIS KAPİTAL INSURANCE LTD'!L31+'[1]KIBRIS SİGORTA ŞTİ. LTD'!L31+'[1]LİMASOL SİGORTA LTD'!L31+'[1]LİGHTSTAR INSURANCE LTD'!L31+'[1]MAPFREE INSURANCE LTD'!L31+'[1]NORTHPRIME INSURANCE LTD'!L31+'[1]NEAR EAST SİGORTA LTD'!L31+'[1]SEGURE INSURANCE LTD'!L31+'[1]SMART TARGET INSURANCE LTD'!L31+'[1]ŞEKER SİGORTA (KIBRIS) LTD'!L31+'[1]TOWER INSURANCE LTD'!L31+'[1]TÜRK SİGORTA LTD'!L31+'[1]TÜRKİYE SİGORTA A.Ş'!L31+'[1]UNIVERSAL SİGORTA LTD'!L31+'[1]ZİRVE SİGORTA LTD'!L31+'[1]ZURİCH SİGORTA A.Ş.'!L31</f>
        <v>-5849198.04</v>
      </c>
    </row>
    <row r="32" spans="1:14" x14ac:dyDescent="0.25">
      <c r="A32" s="16"/>
      <c r="B32" s="17" t="s">
        <v>76</v>
      </c>
      <c r="C32" s="24" t="s">
        <v>77</v>
      </c>
      <c r="D32" s="24"/>
      <c r="E32" s="24"/>
      <c r="F32" s="17"/>
      <c r="G32" s="12">
        <f>'[1]AVEON SİGORTA LTD'!G32+'[1]AKFİNANS SİGORTA LTD '!G32+'[1]ANADOLU ANONİM TÜRK SİGORTA ŞTİ'!G32+'[1]AS-CAN SİGORTA ŞTİ.LTD'!G32+'[1]AXA SİGORTA A.Ş.'!G32+'[1]ALFA SİGORTA CO.LTD'!G32+'[1]BEY SİGORTA LTD'!G32+'[1]BİCARE INSURANCE LTD'!G33+'[1]CAN SİGORTA LTD'!G32+'[1]COMMERCIAL INSURANCE LTD'!G32+'[1]CORRECT CHOICE INSURANCE LTD'!G32+'[1]CREDITWEST INSURANCE LTD'!G32+'[1]DAĞLI SİGORTA LTD'!G32+'[1]EUROCITY INSURANCE LTD'!G32+'[1]EIG SİGORTA LTD'!G32+'[1]EAGER INSURANCE LTD'!G32+'[1]GIG SİGORTA A.Ş'!G32+'[1]GOLD INSURANCE LTD'!G32+'[1]GRANDPLUS INSURANCE LTD'!G32+'[1]I.O.N INSURANCE LTD'!G32+'[1]İYİ GELECEK SİGORTA LTD'!G32+'[1]GÜVEN SİGORTA (KIBRIS) ŞTİ. LTD'!G32+'[1]KIBRIS İKTİSAT SİGORTA LTD'!G32+'[1]KIBRIS KAPİTAL INSURANCE LTD'!G32+'[1]KIBRIS SİGORTA ŞTİ. LTD'!G32+'[1]LİMASOL SİGORTA LTD'!G32+'[1]LİGHTSTAR INSURANCE LTD'!G32+'[1]MAPFREE INSURANCE LTD'!G32+'[1]NORTHPRIME INSURANCE LTD'!G32+'[1]NEAR EAST SİGORTA LTD'!G32+'[1]SEGURE INSURANCE LTD'!G32+'[1]SMART TARGET INSURANCE LTD'!G32+'[1]ŞEKER SİGORTA (KIBRIS) LTD'!G32+'[1]TOWER INSURANCE LTD'!G32+'[1]TÜRK SİGORTA LTD'!G32+'[1]TÜRKİYE SİGORTA A.Ş'!G32+'[1]UNIVERSAL SİGORTA LTD'!G32+'[1]ZİRVE SİGORTA LTD'!G32+'[1]ZURİCH SİGORTA A.Ş.'!G32</f>
        <v>180000</v>
      </c>
      <c r="H32" s="19"/>
      <c r="I32" s="15" t="s">
        <v>78</v>
      </c>
      <c r="J32" s="15" t="s">
        <v>79</v>
      </c>
      <c r="K32" s="17" t="s">
        <v>29</v>
      </c>
      <c r="L32" s="12">
        <f>'[1]AVEON SİGORTA LTD'!L32+'[1]AKFİNANS SİGORTA LTD '!L32+'[1]ANADOLU ANONİM TÜRK SİGORTA ŞTİ'!L32+'[1]AS-CAN SİGORTA ŞTİ.LTD'!L32+'[1]AXA SİGORTA A.Ş.'!L32+'[1]ALFA SİGORTA CO.LTD'!L32+'[1]BEY SİGORTA LTD'!L32+'[1]BİCARE INSURANCE LTD'!L33+'[1]CAN SİGORTA LTD'!L32+'[1]COMMERCIAL INSURANCE LTD'!L32+'[1]CORRECT CHOICE INSURANCE LTD'!L32+'[1]CREDITWEST INSURANCE LTD'!L32+'[1]DAĞLI SİGORTA LTD'!L32+'[1]EUROCITY INSURANCE LTD'!L32+'[1]EIG SİGORTA LTD'!L32+'[1]EAGER INSURANCE LTD'!L32+'[1]GIG SİGORTA A.Ş'!L32+'[1]GOLD INSURANCE LTD'!L32+'[1]GRANDPLUS INSURANCE LTD'!L32+'[1]I.O.N INSURANCE LTD'!L32+'[1]İYİ GELECEK SİGORTA LTD'!L32+'[1]GÜVEN SİGORTA (KIBRIS) ŞTİ. LTD'!L32+'[1]KIBRIS İKTİSAT SİGORTA LTD'!L32+'[1]KIBRIS KAPİTAL INSURANCE LTD'!L32+'[1]KIBRIS SİGORTA ŞTİ. LTD'!L32+'[1]LİMASOL SİGORTA LTD'!L32+'[1]LİGHTSTAR INSURANCE LTD'!L32+'[1]MAPFREE INSURANCE LTD'!L32+'[1]NORTHPRIME INSURANCE LTD'!L32+'[1]NEAR EAST SİGORTA LTD'!L32+'[1]SEGURE INSURANCE LTD'!L32+'[1]SMART TARGET INSURANCE LTD'!L32+'[1]ŞEKER SİGORTA (KIBRIS) LTD'!L32+'[1]TOWER INSURANCE LTD'!L32+'[1]TÜRK SİGORTA LTD'!L32+'[1]TÜRKİYE SİGORTA A.Ş'!L32+'[1]UNIVERSAL SİGORTA LTD'!L32+'[1]ZİRVE SİGORTA LTD'!L32+'[1]ZURİCH SİGORTA A.Ş.'!L32</f>
        <v>49640859.079999998</v>
      </c>
    </row>
    <row r="33" spans="1:12" x14ac:dyDescent="0.25">
      <c r="A33" s="26"/>
      <c r="B33" s="17" t="s">
        <v>80</v>
      </c>
      <c r="C33" s="18" t="s">
        <v>81</v>
      </c>
      <c r="D33" s="18"/>
      <c r="E33" s="18"/>
      <c r="F33" s="17"/>
      <c r="G33" s="12">
        <f>'[1]AVEON SİGORTA LTD'!G33+'[1]AKFİNANS SİGORTA LTD '!G33+'[1]ANADOLU ANONİM TÜRK SİGORTA ŞTİ'!G33+'[1]AS-CAN SİGORTA ŞTİ.LTD'!G33+'[1]AXA SİGORTA A.Ş.'!G33+'[1]ALFA SİGORTA CO.LTD'!G33+'[1]BEY SİGORTA LTD'!G33+'[1]BİCARE INSURANCE LTD'!G34+'[1]CAN SİGORTA LTD'!G33+'[1]COMMERCIAL INSURANCE LTD'!G33+'[1]CORRECT CHOICE INSURANCE LTD'!G33+'[1]CREDITWEST INSURANCE LTD'!G33+'[1]DAĞLI SİGORTA LTD'!G33+'[1]EUROCITY INSURANCE LTD'!G33+'[1]EIG SİGORTA LTD'!G33+'[1]EAGER INSURANCE LTD'!G33+'[1]GIG SİGORTA A.Ş'!G33+'[1]GOLD INSURANCE LTD'!G33+'[1]GRANDPLUS INSURANCE LTD'!G33+'[1]I.O.N INSURANCE LTD'!G33+'[1]İYİ GELECEK SİGORTA LTD'!G33+'[1]GÜVEN SİGORTA (KIBRIS) ŞTİ. LTD'!G33+'[1]KIBRIS İKTİSAT SİGORTA LTD'!G33+'[1]KIBRIS KAPİTAL INSURANCE LTD'!G33+'[1]KIBRIS SİGORTA ŞTİ. LTD'!G33+'[1]LİMASOL SİGORTA LTD'!G33+'[1]LİGHTSTAR INSURANCE LTD'!G33+'[1]MAPFREE INSURANCE LTD'!G33+'[1]NORTHPRIME INSURANCE LTD'!G33+'[1]NEAR EAST SİGORTA LTD'!G33+'[1]SEGURE INSURANCE LTD'!G33+'[1]SMART TARGET INSURANCE LTD'!G33+'[1]ŞEKER SİGORTA (KIBRIS) LTD'!G33+'[1]TOWER INSURANCE LTD'!G33+'[1]TÜRK SİGORTA LTD'!G33+'[1]TÜRKİYE SİGORTA A.Ş'!G33+'[1]UNIVERSAL SİGORTA LTD'!G33+'[1]ZİRVE SİGORTA LTD'!G33+'[1]ZURİCH SİGORTA A.Ş.'!G33</f>
        <v>117962914.07000002</v>
      </c>
      <c r="H33" s="19"/>
      <c r="I33" s="15"/>
      <c r="J33" s="15" t="s">
        <v>82</v>
      </c>
      <c r="K33" s="17" t="s">
        <v>29</v>
      </c>
      <c r="L33" s="12">
        <f>'[1]AVEON SİGORTA LTD'!L33+'[1]AKFİNANS SİGORTA LTD '!L33+'[1]ANADOLU ANONİM TÜRK SİGORTA ŞTİ'!L33+'[1]AS-CAN SİGORTA ŞTİ.LTD'!L33+'[1]AXA SİGORTA A.Ş.'!L33+'[1]ALFA SİGORTA CO.LTD'!L33+'[1]BEY SİGORTA LTD'!L33+'[1]BİCARE INSURANCE LTD'!L34+'[1]CAN SİGORTA LTD'!L33+'[1]COMMERCIAL INSURANCE LTD'!L33+'[1]CORRECT CHOICE INSURANCE LTD'!L33+'[1]CREDITWEST INSURANCE LTD'!L33+'[1]DAĞLI SİGORTA LTD'!L33+'[1]EUROCITY INSURANCE LTD'!L33+'[1]EIG SİGORTA LTD'!L33+'[1]EAGER INSURANCE LTD'!L33+'[1]GIG SİGORTA A.Ş'!L33+'[1]GOLD INSURANCE LTD'!L33+'[1]GRANDPLUS INSURANCE LTD'!L33+'[1]I.O.N INSURANCE LTD'!L33+'[1]İYİ GELECEK SİGORTA LTD'!L33+'[1]GÜVEN SİGORTA (KIBRIS) ŞTİ. LTD'!L33+'[1]KIBRIS İKTİSAT SİGORTA LTD'!L33+'[1]KIBRIS KAPİTAL INSURANCE LTD'!L33+'[1]KIBRIS SİGORTA ŞTİ. LTD'!L33+'[1]LİMASOL SİGORTA LTD'!L33+'[1]LİGHTSTAR INSURANCE LTD'!L33+'[1]MAPFREE INSURANCE LTD'!L33+'[1]NORTHPRIME INSURANCE LTD'!L33+'[1]NEAR EAST SİGORTA LTD'!L33+'[1]SEGURE INSURANCE LTD'!L33+'[1]SMART TARGET INSURANCE LTD'!L33+'[1]ŞEKER SİGORTA (KIBRIS) LTD'!L33+'[1]TOWER INSURANCE LTD'!L33+'[1]TÜRK SİGORTA LTD'!L33+'[1]TÜRKİYE SİGORTA A.Ş'!L33+'[1]UNIVERSAL SİGORTA LTD'!L33+'[1]ZİRVE SİGORTA LTD'!L33+'[1]ZURİCH SİGORTA A.Ş.'!L33</f>
        <v>58287643.220000006</v>
      </c>
    </row>
    <row r="34" spans="1:12" x14ac:dyDescent="0.25">
      <c r="A34" s="26"/>
      <c r="B34" s="17"/>
      <c r="C34" s="27"/>
      <c r="D34" s="27"/>
      <c r="E34" s="27"/>
      <c r="F34" s="27"/>
      <c r="G34" s="28"/>
      <c r="H34" s="19"/>
      <c r="I34" s="15"/>
      <c r="J34" s="15"/>
      <c r="K34" s="17"/>
      <c r="L34" s="29"/>
    </row>
    <row r="35" spans="1:12" x14ac:dyDescent="0.25">
      <c r="A35" s="16" t="s">
        <v>55</v>
      </c>
      <c r="B35" s="16" t="s">
        <v>83</v>
      </c>
      <c r="C35" s="18"/>
      <c r="D35" s="18"/>
      <c r="E35" s="18"/>
      <c r="F35" s="17"/>
      <c r="G35" s="12">
        <f>'[1]AVEON SİGORTA LTD'!G35+'[1]AKFİNANS SİGORTA LTD '!G35+'[1]ANADOLU ANONİM TÜRK SİGORTA ŞTİ'!G35+'[1]AS-CAN SİGORTA ŞTİ.LTD'!G35+'[1]AXA SİGORTA A.Ş.'!G35+'[1]ALFA SİGORTA CO.LTD'!G35+'[1]BEY SİGORTA LTD'!G35+'[1]BİCARE INSURANCE LTD'!G36+'[1]CAN SİGORTA LTD'!G35+'[1]COMMERCIAL INSURANCE LTD'!G35+'[1]CORRECT CHOICE INSURANCE LTD'!G35+'[1]CREDITWEST INSURANCE LTD'!G35+'[1]DAĞLI SİGORTA LTD'!G35+'[1]EUROCITY INSURANCE LTD'!G35+'[1]EIG SİGORTA LTD'!G35+'[1]EAGER INSURANCE LTD'!G35+'[1]GIG SİGORTA A.Ş'!G35+'[1]GOLD INSURANCE LTD'!G35+'[1]GRANDPLUS INSURANCE LTD'!G35+'[1]I.O.N INSURANCE LTD'!G35+'[1]İYİ GELECEK SİGORTA LTD'!G35+'[1]GÜVEN SİGORTA (KIBRIS) ŞTİ. LTD'!G35+'[1]KIBRIS İKTİSAT SİGORTA LTD'!G35+'[1]KIBRIS KAPİTAL INSURANCE LTD'!G35+'[1]KIBRIS SİGORTA ŞTİ. LTD'!G35+'[1]LİMASOL SİGORTA LTD'!G35+'[1]LİGHTSTAR INSURANCE LTD'!G35+'[1]MAPFREE INSURANCE LTD'!G35+'[1]NORTHPRIME INSURANCE LTD'!G35+'[1]NEAR EAST SİGORTA LTD'!G35+'[1]SEGURE INSURANCE LTD'!G35+'[1]SMART TARGET INSURANCE LTD'!G35+'[1]ŞEKER SİGORTA (KIBRIS) LTD'!G35+'[1]TOWER INSURANCE LTD'!G35+'[1]TÜRK SİGORTA LTD'!G35+'[1]TÜRKİYE SİGORTA A.Ş'!G35+'[1]UNIVERSAL SİGORTA LTD'!G35+'[1]ZİRVE SİGORTA LTD'!G35+'[1]ZURİCH SİGORTA A.Ş.'!G35</f>
        <v>16537874.960000001</v>
      </c>
      <c r="H35" s="19"/>
      <c r="I35" s="15"/>
      <c r="J35" s="15" t="s">
        <v>84</v>
      </c>
      <c r="K35" s="17" t="s">
        <v>29</v>
      </c>
      <c r="L35" s="12">
        <f>'[1]AVEON SİGORTA LTD'!L35+'[1]AKFİNANS SİGORTA LTD '!L35+'[1]ANADOLU ANONİM TÜRK SİGORTA ŞTİ'!L35+'[1]AS-CAN SİGORTA ŞTİ.LTD'!L35+'[1]AXA SİGORTA A.Ş.'!L35+'[1]ALFA SİGORTA CO.LTD'!L35+'[1]BEY SİGORTA LTD'!L35+'[1]BİCARE INSURANCE LTD'!L36+'[1]CAN SİGORTA LTD'!L35+'[1]COMMERCIAL INSURANCE LTD'!L35+'[1]CORRECT CHOICE INSURANCE LTD'!L35+'[1]CREDITWEST INSURANCE LTD'!L35+'[1]DAĞLI SİGORTA LTD'!L35+'[1]EUROCITY INSURANCE LTD'!L35+'[1]EIG SİGORTA LTD'!L35+'[1]EAGER INSURANCE LTD'!L35+'[1]GIG SİGORTA A.Ş'!L35+'[1]GOLD INSURANCE LTD'!L35+'[1]GRANDPLUS INSURANCE LTD'!L35+'[1]I.O.N INSURANCE LTD'!L35+'[1]İYİ GELECEK SİGORTA LTD'!L35+'[1]GÜVEN SİGORTA (KIBRIS) ŞTİ. LTD'!L35+'[1]KIBRIS İKTİSAT SİGORTA LTD'!L35+'[1]KIBRIS KAPİTAL INSURANCE LTD'!L35+'[1]KIBRIS SİGORTA ŞTİ. LTD'!L35+'[1]LİMASOL SİGORTA LTD'!L35+'[1]LİGHTSTAR INSURANCE LTD'!L35+'[1]MAPFREE INSURANCE LTD'!L35+'[1]NORTHPRIME INSURANCE LTD'!L35+'[1]NEAR EAST SİGORTA LTD'!L35+'[1]SEGURE INSURANCE LTD'!L35+'[1]SMART TARGET INSURANCE LTD'!L35+'[1]ŞEKER SİGORTA (KIBRIS) LTD'!L35+'[1]TOWER INSURANCE LTD'!L35+'[1]TÜRK SİGORTA LTD'!L35+'[1]TÜRKİYE SİGORTA A.Ş'!L35+'[1]UNIVERSAL SİGORTA LTD'!L35+'[1]ZİRVE SİGORTA LTD'!L35+'[1]ZURİCH SİGORTA A.Ş.'!L35</f>
        <v>9420491.3399999999</v>
      </c>
    </row>
    <row r="36" spans="1:12" x14ac:dyDescent="0.25">
      <c r="A36" s="16"/>
      <c r="B36" s="17" t="s">
        <v>6</v>
      </c>
      <c r="C36" s="18" t="s">
        <v>85</v>
      </c>
      <c r="D36" s="18"/>
      <c r="E36" s="18"/>
      <c r="F36" s="17"/>
      <c r="G36" s="12">
        <f>'[1]AVEON SİGORTA LTD'!G36+'[1]AKFİNANS SİGORTA LTD '!G36+'[1]ANADOLU ANONİM TÜRK SİGORTA ŞTİ'!G36+'[1]AS-CAN SİGORTA ŞTİ.LTD'!G36+'[1]AXA SİGORTA A.Ş.'!G36+'[1]ALFA SİGORTA CO.LTD'!G36+'[1]BEY SİGORTA LTD'!G36+'[1]BİCARE INSURANCE LTD'!G37+'[1]CAN SİGORTA LTD'!G36+'[1]COMMERCIAL INSURANCE LTD'!G36+'[1]CORRECT CHOICE INSURANCE LTD'!G36+'[1]CREDITWEST INSURANCE LTD'!G36+'[1]DAĞLI SİGORTA LTD'!G36+'[1]EUROCITY INSURANCE LTD'!G36+'[1]EIG SİGORTA LTD'!G36+'[1]EAGER INSURANCE LTD'!G36+'[1]GIG SİGORTA A.Ş'!G36+'[1]GOLD INSURANCE LTD'!G36+'[1]GRANDPLUS INSURANCE LTD'!G36+'[1]I.O.N INSURANCE LTD'!G36+'[1]İYİ GELECEK SİGORTA LTD'!G36+'[1]GÜVEN SİGORTA (KIBRIS) ŞTİ. LTD'!G36+'[1]KIBRIS İKTİSAT SİGORTA LTD'!G36+'[1]KIBRIS KAPİTAL INSURANCE LTD'!G36+'[1]KIBRIS SİGORTA ŞTİ. LTD'!G36+'[1]LİMASOL SİGORTA LTD'!G36+'[1]LİGHTSTAR INSURANCE LTD'!G36+'[1]MAPFREE INSURANCE LTD'!G36+'[1]NORTHPRIME INSURANCE LTD'!G36+'[1]NEAR EAST SİGORTA LTD'!G36+'[1]SEGURE INSURANCE LTD'!G36+'[1]SMART TARGET INSURANCE LTD'!G36+'[1]ŞEKER SİGORTA (KIBRIS) LTD'!G36+'[1]TOWER INSURANCE LTD'!G36+'[1]TÜRK SİGORTA LTD'!G36+'[1]TÜRKİYE SİGORTA A.Ş'!G36+'[1]UNIVERSAL SİGORTA LTD'!G36+'[1]ZİRVE SİGORTA LTD'!G36+'[1]ZURİCH SİGORTA A.Ş.'!G36</f>
        <v>28549127.690000005</v>
      </c>
      <c r="H36" s="19"/>
      <c r="I36" s="30"/>
      <c r="J36" s="15" t="s">
        <v>86</v>
      </c>
      <c r="K36" s="15"/>
      <c r="L36" s="12">
        <f>'[1]AVEON SİGORTA LTD'!L36+'[1]AKFİNANS SİGORTA LTD '!L36+'[1]ANADOLU ANONİM TÜRK SİGORTA ŞTİ'!L36+'[1]AS-CAN SİGORTA ŞTİ.LTD'!L36+'[1]AXA SİGORTA A.Ş.'!L36+'[1]ALFA SİGORTA CO.LTD'!L36+'[1]BEY SİGORTA LTD'!L36+'[1]BİCARE INSURANCE LTD'!L37+'[1]CAN SİGORTA LTD'!L36+'[1]COMMERCIAL INSURANCE LTD'!L36+'[1]CORRECT CHOICE INSURANCE LTD'!L36+'[1]CREDITWEST INSURANCE LTD'!L36+'[1]DAĞLI SİGORTA LTD'!L36+'[1]EUROCITY INSURANCE LTD'!L36+'[1]EIG SİGORTA LTD'!L36+'[1]EAGER INSURANCE LTD'!L36+'[1]GIG SİGORTA A.Ş'!L36+'[1]GOLD INSURANCE LTD'!L36+'[1]GRANDPLUS INSURANCE LTD'!L36+'[1]I.O.N INSURANCE LTD'!L36+'[1]İYİ GELECEK SİGORTA LTD'!L36+'[1]GÜVEN SİGORTA (KIBRIS) ŞTİ. LTD'!L36+'[1]KIBRIS İKTİSAT SİGORTA LTD'!L36+'[1]KIBRIS KAPİTAL INSURANCE LTD'!L36+'[1]KIBRIS SİGORTA ŞTİ. LTD'!L36+'[1]LİMASOL SİGORTA LTD'!L36+'[1]LİGHTSTAR INSURANCE LTD'!L36+'[1]MAPFREE INSURANCE LTD'!L36+'[1]NORTHPRIME INSURANCE LTD'!L36+'[1]NEAR EAST SİGORTA LTD'!L36+'[1]SEGURE INSURANCE LTD'!L36+'[1]SMART TARGET INSURANCE LTD'!L36+'[1]ŞEKER SİGORTA (KIBRIS) LTD'!L36+'[1]TOWER INSURANCE LTD'!L36+'[1]TÜRK SİGORTA LTD'!L36+'[1]TÜRKİYE SİGORTA A.Ş'!L36+'[1]UNIVERSAL SİGORTA LTD'!L36+'[1]ZİRVE SİGORTA LTD'!L36+'[1]ZURİCH SİGORTA A.Ş.'!L36</f>
        <v>67452751.859999999</v>
      </c>
    </row>
    <row r="37" spans="1:12" x14ac:dyDescent="0.25">
      <c r="A37" s="16"/>
      <c r="B37" s="17"/>
      <c r="C37" s="18" t="s">
        <v>87</v>
      </c>
      <c r="D37" s="18"/>
      <c r="E37" s="18"/>
      <c r="F37" s="17" t="s">
        <v>29</v>
      </c>
      <c r="G37" s="12">
        <f>'[1]AVEON SİGORTA LTD'!G37+'[1]AKFİNANS SİGORTA LTD '!G37+'[1]ANADOLU ANONİM TÜRK SİGORTA ŞTİ'!G37+'[1]AS-CAN SİGORTA ŞTİ.LTD'!G37+'[1]AXA SİGORTA A.Ş.'!G37+'[1]ALFA SİGORTA CO.LTD'!G37+'[1]BEY SİGORTA LTD'!G37+'[1]BİCARE INSURANCE LTD'!G38+'[1]CAN SİGORTA LTD'!G37+'[1]COMMERCIAL INSURANCE LTD'!G37+'[1]CORRECT CHOICE INSURANCE LTD'!G37+'[1]CREDITWEST INSURANCE LTD'!G37+'[1]DAĞLI SİGORTA LTD'!G37+'[1]EUROCITY INSURANCE LTD'!G37+'[1]EIG SİGORTA LTD'!G37+'[1]EAGER INSURANCE LTD'!G37+'[1]GIG SİGORTA A.Ş'!G37+'[1]GOLD INSURANCE LTD'!G37+'[1]GRANDPLUS INSURANCE LTD'!G37+'[1]I.O.N INSURANCE LTD'!G37+'[1]İYİ GELECEK SİGORTA LTD'!G37+'[1]GÜVEN SİGORTA (KIBRIS) ŞTİ. LTD'!G37+'[1]KIBRIS İKTİSAT SİGORTA LTD'!G37+'[1]KIBRIS KAPİTAL INSURANCE LTD'!G37+'[1]KIBRIS SİGORTA ŞTİ. LTD'!G37+'[1]LİMASOL SİGORTA LTD'!G37+'[1]LİGHTSTAR INSURANCE LTD'!G37+'[1]MAPFREE INSURANCE LTD'!G37+'[1]NORTHPRIME INSURANCE LTD'!G37+'[1]NEAR EAST SİGORTA LTD'!G37+'[1]SEGURE INSURANCE LTD'!G37+'[1]SMART TARGET INSURANCE LTD'!G37+'[1]ŞEKER SİGORTA (KIBRIS) LTD'!G37+'[1]TOWER INSURANCE LTD'!G37+'[1]TÜRK SİGORTA LTD'!G37+'[1]TÜRKİYE SİGORTA A.Ş'!G37+'[1]UNIVERSAL SİGORTA LTD'!G37+'[1]ZİRVE SİGORTA LTD'!G37+'[1]ZURİCH SİGORTA A.Ş.'!G37</f>
        <v>12011252.73</v>
      </c>
      <c r="H37" s="19" t="s">
        <v>88</v>
      </c>
      <c r="I37" s="21" t="s">
        <v>89</v>
      </c>
      <c r="J37" s="21"/>
      <c r="K37" s="15"/>
      <c r="L37" s="12">
        <f>'[1]AVEON SİGORTA LTD'!L37+'[1]AKFİNANS SİGORTA LTD '!L37+'[1]ANADOLU ANONİM TÜRK SİGORTA ŞTİ'!L37+'[1]AS-CAN SİGORTA ŞTİ.LTD'!L37+'[1]AXA SİGORTA A.Ş.'!L37+'[1]ALFA SİGORTA CO.LTD'!L37+'[1]BEY SİGORTA LTD'!L37+'[1]BİCARE INSURANCE LTD'!L38+'[1]CAN SİGORTA LTD'!L37+'[1]COMMERCIAL INSURANCE LTD'!L37+'[1]CORRECT CHOICE INSURANCE LTD'!L37+'[1]CREDITWEST INSURANCE LTD'!L37+'[1]DAĞLI SİGORTA LTD'!L37+'[1]EUROCITY INSURANCE LTD'!L37+'[1]EIG SİGORTA LTD'!L37+'[1]EAGER INSURANCE LTD'!L37+'[1]GIG SİGORTA A.Ş'!L37+'[1]GOLD INSURANCE LTD'!L37+'[1]GRANDPLUS INSURANCE LTD'!L37+'[1]I.O.N INSURANCE LTD'!L37+'[1]İYİ GELECEK SİGORTA LTD'!L37+'[1]GÜVEN SİGORTA (KIBRIS) ŞTİ. LTD'!L37+'[1]KIBRIS İKTİSAT SİGORTA LTD'!L37+'[1]KIBRIS KAPİTAL INSURANCE LTD'!L37+'[1]KIBRIS SİGORTA ŞTİ. LTD'!L37+'[1]LİMASOL SİGORTA LTD'!L37+'[1]LİGHTSTAR INSURANCE LTD'!L37+'[1]MAPFREE INSURANCE LTD'!L37+'[1]NORTHPRIME INSURANCE LTD'!L37+'[1]NEAR EAST SİGORTA LTD'!L37+'[1]SEGURE INSURANCE LTD'!L37+'[1]SMART TARGET INSURANCE LTD'!L37+'[1]ŞEKER SİGORTA (KIBRIS) LTD'!L37+'[1]TOWER INSURANCE LTD'!L37+'[1]TÜRK SİGORTA LTD'!L37+'[1]TÜRKİYE SİGORTA A.Ş'!L37+'[1]UNIVERSAL SİGORTA LTD'!L37+'[1]ZİRVE SİGORTA LTD'!L37+'[1]ZURİCH SİGORTA A.Ş.'!L37</f>
        <v>796591418.3599999</v>
      </c>
    </row>
    <row r="38" spans="1:12" x14ac:dyDescent="0.25">
      <c r="A38" s="16"/>
      <c r="B38" s="17"/>
      <c r="C38" s="31"/>
      <c r="D38" s="31"/>
      <c r="E38" s="31"/>
      <c r="F38" s="26"/>
      <c r="G38" s="12">
        <f>'[1]AVEON SİGORTA LTD'!G38+'[1]AKFİNANS SİGORTA LTD '!G38+'[1]ANADOLU ANONİM TÜRK SİGORTA ŞTİ'!G38+'[1]AS-CAN SİGORTA ŞTİ.LTD'!G38+'[1]AXA SİGORTA A.Ş.'!G38+'[1]ALFA SİGORTA CO.LTD'!G38+'[1]BEY SİGORTA LTD'!G38+'[1]BİCARE INSURANCE LTD'!G39+'[1]CAN SİGORTA LTD'!G38+'[1]COMMERCIAL INSURANCE LTD'!G38+'[1]CORRECT CHOICE INSURANCE LTD'!G38+'[1]CREDITWEST INSURANCE LTD'!G38+'[1]DAĞLI SİGORTA LTD'!G38+'[1]EUROCITY INSURANCE LTD'!G38+'[1]EIG SİGORTA LTD'!G38+'[1]EAGER INSURANCE LTD'!G38+'[1]GIG SİGORTA A.Ş'!G38+'[1]GOLD INSURANCE LTD'!G38+'[1]GRANDPLUS INSURANCE LTD'!G38+'[1]I.O.N INSURANCE LTD'!G38+'[1]İYİ GELECEK SİGORTA LTD'!G38+'[1]GÜVEN SİGORTA (KIBRIS) ŞTİ. LTD'!G38+'[1]KIBRIS İKTİSAT SİGORTA LTD'!G38+'[1]KIBRIS KAPİTAL INSURANCE LTD'!G38+'[1]KIBRIS SİGORTA ŞTİ. LTD'!G38+'[1]LİMASOL SİGORTA LTD'!G38+'[1]LİGHTSTAR INSURANCE LTD'!G38+'[1]MAPFREE INSURANCE LTD'!G38+'[1]NORTHPRIME INSURANCE LTD'!G38+'[1]NEAR EAST SİGORTA LTD'!G38+'[1]SEGURE INSURANCE LTD'!G38+'[1]SMART TARGET INSURANCE LTD'!G38+'[1]ŞEKER SİGORTA (KIBRIS) LTD'!G38+'[1]TOWER INSURANCE LTD'!G38+'[1]TÜRK SİGORTA LTD'!G38+'[1]TÜRKİYE SİGORTA A.Ş'!G38+'[1]UNIVERSAL SİGORTA LTD'!G38+'[1]ZİRVE SİGORTA LTD'!G38+'[1]ZURİCH SİGORTA A.Ş.'!G38</f>
        <v>0</v>
      </c>
      <c r="H38" s="19"/>
      <c r="I38" s="15" t="s">
        <v>6</v>
      </c>
      <c r="J38" s="15" t="s">
        <v>90</v>
      </c>
      <c r="K38" s="15"/>
      <c r="L38" s="12">
        <f>'[1]AVEON SİGORTA LTD'!L38+'[1]AKFİNANS SİGORTA LTD '!L38+'[1]ANADOLU ANONİM TÜRK SİGORTA ŞTİ'!L38+'[1]AS-CAN SİGORTA ŞTİ.LTD'!L38+'[1]AXA SİGORTA A.Ş.'!L38+'[1]ALFA SİGORTA CO.LTD'!L38+'[1]BEY SİGORTA LTD'!L38+'[1]BİCARE INSURANCE LTD'!L39+'[1]CAN SİGORTA LTD'!L38+'[1]COMMERCIAL INSURANCE LTD'!L38+'[1]CORRECT CHOICE INSURANCE LTD'!L38+'[1]CREDITWEST INSURANCE LTD'!L38+'[1]DAĞLI SİGORTA LTD'!L38+'[1]EUROCITY INSURANCE LTD'!L38+'[1]EIG SİGORTA LTD'!L38+'[1]EAGER INSURANCE LTD'!L38+'[1]GIG SİGORTA A.Ş'!L38+'[1]GOLD INSURANCE LTD'!L38+'[1]GRANDPLUS INSURANCE LTD'!L38+'[1]I.O.N INSURANCE LTD'!L38+'[1]İYİ GELECEK SİGORTA LTD'!L38+'[1]GÜVEN SİGORTA (KIBRIS) ŞTİ. LTD'!L38+'[1]KIBRIS İKTİSAT SİGORTA LTD'!L38+'[1]KIBRIS KAPİTAL INSURANCE LTD'!L38+'[1]KIBRIS SİGORTA ŞTİ. LTD'!L38+'[1]LİMASOL SİGORTA LTD'!L38+'[1]LİGHTSTAR INSURANCE LTD'!L38+'[1]MAPFREE INSURANCE LTD'!L38+'[1]NORTHPRIME INSURANCE LTD'!L38+'[1]NEAR EAST SİGORTA LTD'!L38+'[1]SEGURE INSURANCE LTD'!L38+'[1]SMART TARGET INSURANCE LTD'!L38+'[1]ŞEKER SİGORTA (KIBRIS) LTD'!L38+'[1]TOWER INSURANCE LTD'!L38+'[1]TÜRK SİGORTA LTD'!L38+'[1]TÜRKİYE SİGORTA A.Ş'!L38+'[1]UNIVERSAL SİGORTA LTD'!L38+'[1]ZİRVE SİGORTA LTD'!L38+'[1]ZURİCH SİGORTA A.Ş.'!L38-0.08</f>
        <v>467770243.45999998</v>
      </c>
    </row>
    <row r="39" spans="1:12" x14ac:dyDescent="0.25">
      <c r="A39" s="16" t="s">
        <v>88</v>
      </c>
      <c r="B39" s="16" t="s">
        <v>91</v>
      </c>
      <c r="C39" s="18"/>
      <c r="D39" s="18"/>
      <c r="E39" s="18"/>
      <c r="F39" s="17"/>
      <c r="G39" s="32"/>
      <c r="H39" s="19"/>
      <c r="I39" s="15" t="s">
        <v>9</v>
      </c>
      <c r="J39" s="15" t="s">
        <v>86</v>
      </c>
      <c r="K39" s="15"/>
      <c r="L39" s="12">
        <f>'[1]AVEON SİGORTA LTD'!L39+'[1]AKFİNANS SİGORTA LTD '!L39+'[1]ANADOLU ANONİM TÜRK SİGORTA ŞTİ'!L39+'[1]AS-CAN SİGORTA ŞTİ.LTD'!L39+'[1]AXA SİGORTA A.Ş.'!L39+'[1]ALFA SİGORTA CO.LTD'!L39+'[1]BEY SİGORTA LTD'!L39+'[1]BİCARE INSURANCE LTD'!L40+'[1]CAN SİGORTA LTD'!L39+'[1]COMMERCIAL INSURANCE LTD'!L39+'[1]CORRECT CHOICE INSURANCE LTD'!L39+'[1]CREDITWEST INSURANCE LTD'!L39+'[1]DAĞLI SİGORTA LTD'!L39+'[1]EUROCITY INSURANCE LTD'!L39+'[1]EIG SİGORTA LTD'!L39+'[1]EAGER INSURANCE LTD'!L39+'[1]GIG SİGORTA A.Ş'!L39+'[1]GOLD INSURANCE LTD'!L39+'[1]GRANDPLUS INSURANCE LTD'!L39+'[1]I.O.N INSURANCE LTD'!L39+'[1]İYİ GELECEK SİGORTA LTD'!L39+'[1]GÜVEN SİGORTA (KIBRIS) ŞTİ. LTD'!L39+'[1]KIBRIS İKTİSAT SİGORTA LTD'!L39+'[1]KIBRIS KAPİTAL INSURANCE LTD'!L39+'[1]KIBRIS SİGORTA ŞTİ. LTD'!L39+'[1]LİMASOL SİGORTA LTD'!L39+'[1]LİGHTSTAR INSURANCE LTD'!L39+'[1]MAPFREE INSURANCE LTD'!L39+'[1]NORTHPRIME INSURANCE LTD'!L39+'[1]NEAR EAST SİGORTA LTD'!L39+'[1]SEGURE INSURANCE LTD'!L39+'[1]SMART TARGET INSURANCE LTD'!L39+'[1]ŞEKER SİGORTA (KIBRIS) LTD'!L39+'[1]TOWER INSURANCE LTD'!L39+'[1]TÜRK SİGORTA LTD'!L39+'[1]TÜRKİYE SİGORTA A.Ş'!L39+'[1]UNIVERSAL SİGORTA LTD'!L39+'[1]ZİRVE SİGORTA LTD'!L39+'[1]ZURİCH SİGORTA A.Ş.'!L39</f>
        <v>328821174.81999999</v>
      </c>
    </row>
    <row r="40" spans="1:12" x14ac:dyDescent="0.25">
      <c r="A40" s="17"/>
      <c r="B40" s="17"/>
      <c r="C40" s="18" t="s">
        <v>92</v>
      </c>
      <c r="D40" s="18"/>
      <c r="E40" s="18"/>
      <c r="F40" s="17"/>
      <c r="G40" s="12">
        <f>'[1]AVEON SİGORTA LTD'!G40+'[1]AKFİNANS SİGORTA LTD '!G40+'[1]ANADOLU ANONİM TÜRK SİGORTA ŞTİ'!G40+'[1]AS-CAN SİGORTA ŞTİ.LTD'!G40+'[1]AXA SİGORTA A.Ş.'!G40+'[1]ALFA SİGORTA CO.LTD'!G40+'[1]BEY SİGORTA LTD'!G40+'[1]BİCARE INSURANCE LTD'!G41+'[1]CAN SİGORTA LTD'!G40+'[1]COMMERCIAL INSURANCE LTD'!G40+'[1]CORRECT CHOICE INSURANCE LTD'!G40+'[1]CREDITWEST INSURANCE LTD'!G40+'[1]DAĞLI SİGORTA LTD'!G40+'[1]EUROCITY INSURANCE LTD'!G40+'[1]EIG SİGORTA LTD'!G40+'[1]EAGER INSURANCE LTD'!G40+'[1]GIG SİGORTA A.Ş'!G40+'[1]GOLD INSURANCE LTD'!G40+'[1]GRANDPLUS INSURANCE LTD'!G40+'[1]I.O.N INSURANCE LTD'!G40+'[1]İYİ GELECEK SİGORTA LTD'!G40+'[1]GÜVEN SİGORTA (KIBRIS) ŞTİ. LTD'!G40+'[1]KIBRIS İKTİSAT SİGORTA LTD'!G40+'[1]KIBRIS KAPİTAL INSURANCE LTD'!G40+'[1]KIBRIS SİGORTA ŞTİ. LTD'!G40+'[1]LİMASOL SİGORTA LTD'!G40+'[1]LİGHTSTAR INSURANCE LTD'!G40+'[1]MAPFREE INSURANCE LTD'!G40+'[1]NORTHPRIME INSURANCE LTD'!G40+'[1]NEAR EAST SİGORTA LTD'!G40+'[1]SEGURE INSURANCE LTD'!G40+'[1]SMART TARGET INSURANCE LTD'!G40+'[1]ŞEKER SİGORTA (KIBRIS) LTD'!G40+'[1]TOWER INSURANCE LTD'!G40+'[1]TÜRK SİGORTA LTD'!G40+'[1]TÜRKİYE SİGORTA A.Ş'!G40+'[1]UNIVERSAL SİGORTA LTD'!G40+'[1]ZİRVE SİGORTA LTD'!G40+'[1]ZURİCH SİGORTA A.Ş.'!G40</f>
        <v>132904015.544</v>
      </c>
      <c r="H40" s="19"/>
      <c r="I40" s="15"/>
      <c r="J40" s="15"/>
      <c r="K40" s="15"/>
      <c r="L40" s="12">
        <f>'[1]AVEON SİGORTA LTD'!L40+'[1]AKFİNANS SİGORTA LTD '!L40+'[1]ANADOLU ANONİM TÜRK SİGORTA ŞTİ'!L40+'[1]AS-CAN SİGORTA ŞTİ.LTD'!L40+'[1]AXA SİGORTA A.Ş.'!L40+'[1]ALFA SİGORTA CO.LTD'!L40+'[1]BEY SİGORTA LTD'!L40+'[1]BİCARE INSURANCE LTD'!L41+'[1]CAN SİGORTA LTD'!L40+'[1]COMMERCIAL INSURANCE LTD'!L40+'[1]CORRECT CHOICE INSURANCE LTD'!L40+'[1]CREDITWEST INSURANCE LTD'!L40+'[1]DAĞLI SİGORTA LTD'!L40+'[1]EUROCITY INSURANCE LTD'!L40+'[1]EIG SİGORTA LTD'!L40+'[1]EAGER INSURANCE LTD'!L40+'[1]GIG SİGORTA A.Ş'!L40+'[1]GOLD INSURANCE LTD'!L40+'[1]GRANDPLUS INSURANCE LTD'!L40+'[1]I.O.N INSURANCE LTD'!L40+'[1]İYİ GELECEK SİGORTA LTD'!L40+'[1]GÜVEN SİGORTA (KIBRIS) ŞTİ. LTD'!L40+'[1]KIBRIS İKTİSAT SİGORTA LTD'!L40+'[1]KIBRIS KAPİTAL INSURANCE LTD'!L40+'[1]KIBRIS SİGORTA ŞTİ. LTD'!L40+'[1]LİMASOL SİGORTA LTD'!L40+'[1]LİGHTSTAR INSURANCE LTD'!L40+'[1]MAPFREE INSURANCE LTD'!L40+'[1]NORTHPRIME INSURANCE LTD'!L40+'[1]NEAR EAST SİGORTA LTD'!L40+'[1]SEGURE INSURANCE LTD'!L40+'[1]SMART TARGET INSURANCE LTD'!L40+'[1]ŞEKER SİGORTA (KIBRIS) LTD'!L40+'[1]TOWER INSURANCE LTD'!L40+'[1]TÜRK SİGORTA LTD'!L40+'[1]TÜRKİYE SİGORTA A.Ş'!L40+'[1]UNIVERSAL SİGORTA LTD'!L40+'[1]ZİRVE SİGORTA LTD'!L40+'[1]ZURİCH SİGORTA A.Ş.'!L40</f>
        <v>0</v>
      </c>
    </row>
    <row r="41" spans="1:12" ht="18" customHeight="1" x14ac:dyDescent="0.25">
      <c r="A41" s="15"/>
      <c r="B41" s="17"/>
      <c r="C41" s="18" t="s">
        <v>93</v>
      </c>
      <c r="D41" s="18"/>
      <c r="E41" s="18"/>
      <c r="F41" s="17" t="s">
        <v>29</v>
      </c>
      <c r="G41" s="12">
        <f>'[1]AVEON SİGORTA LTD'!G41+'[1]AKFİNANS SİGORTA LTD '!G41+'[1]ANADOLU ANONİM TÜRK SİGORTA ŞTİ'!G41+'[1]AS-CAN SİGORTA ŞTİ.LTD'!G41+'[1]AXA SİGORTA A.Ş.'!G41+'[1]ALFA SİGORTA CO.LTD'!G41+'[1]BEY SİGORTA LTD'!G41+'[1]BİCARE INSURANCE LTD'!G42+'[1]CAN SİGORTA LTD'!G41+'[1]COMMERCIAL INSURANCE LTD'!G41+'[1]CORRECT CHOICE INSURANCE LTD'!G41+'[1]CREDITWEST INSURANCE LTD'!G41+'[1]DAĞLI SİGORTA LTD'!G41+'[1]EUROCITY INSURANCE LTD'!G41+'[1]EIG SİGORTA LTD'!G41+'[1]EAGER INSURANCE LTD'!G41+'[1]GIG SİGORTA A.Ş'!G41+'[1]GOLD INSURANCE LTD'!G41+'[1]GRANDPLUS INSURANCE LTD'!G41+'[1]I.O.N INSURANCE LTD'!G41+'[1]İYİ GELECEK SİGORTA LTD'!G41+'[1]GÜVEN SİGORTA (KIBRIS) ŞTİ. LTD'!G41+'[1]KIBRIS İKTİSAT SİGORTA LTD'!G41+'[1]KIBRIS KAPİTAL INSURANCE LTD'!G41+'[1]KIBRIS SİGORTA ŞTİ. LTD'!G41+'[1]LİMASOL SİGORTA LTD'!G41+'[1]LİGHTSTAR INSURANCE LTD'!G41+'[1]MAPFREE INSURANCE LTD'!G41+'[1]NORTHPRIME INSURANCE LTD'!G41+'[1]NEAR EAST SİGORTA LTD'!G41+'[1]SEGURE INSURANCE LTD'!G41+'[1]SMART TARGET INSURANCE LTD'!G41+'[1]ŞEKER SİGORTA (KIBRIS) LTD'!G41+'[1]TOWER INSURANCE LTD'!G41+'[1]TÜRK SİGORTA LTD'!G41+'[1]TÜRKİYE SİGORTA A.Ş'!G41+'[1]UNIVERSAL SİGORTA LTD'!G41+'[1]ZİRVE SİGORTA LTD'!G41+'[1]ZURİCH SİGORTA A.Ş.'!G41</f>
        <v>-1407640.99</v>
      </c>
      <c r="H41" s="19"/>
      <c r="I41" s="15"/>
      <c r="J41" s="15"/>
      <c r="K41" s="15"/>
      <c r="L41" s="12">
        <f>'[1]AVEON SİGORTA LTD'!L41+'[1]AKFİNANS SİGORTA LTD '!L41+'[1]ANADOLU ANONİM TÜRK SİGORTA ŞTİ'!L41+'[1]AS-CAN SİGORTA ŞTİ.LTD'!L41+'[1]AXA SİGORTA A.Ş.'!L41+'[1]ALFA SİGORTA CO.LTD'!L41+'[1]BEY SİGORTA LTD'!L41+'[1]BİCARE INSURANCE LTD'!L42+'[1]CAN SİGORTA LTD'!L41+'[1]COMMERCIAL INSURANCE LTD'!L41+'[1]CORRECT CHOICE INSURANCE LTD'!L41+'[1]CREDITWEST INSURANCE LTD'!L41+'[1]DAĞLI SİGORTA LTD'!L41+'[1]EUROCITY INSURANCE LTD'!L41+'[1]EIG SİGORTA LTD'!L41+'[1]EAGER INSURANCE LTD'!L41+'[1]GIG SİGORTA A.Ş'!L41+'[1]GOLD INSURANCE LTD'!L41+'[1]GRANDPLUS INSURANCE LTD'!L41+'[1]I.O.N INSURANCE LTD'!L41+'[1]İYİ GELECEK SİGORTA LTD'!L41+'[1]GÜVEN SİGORTA (KIBRIS) ŞTİ. LTD'!L41+'[1]KIBRIS İKTİSAT SİGORTA LTD'!L41+'[1]KIBRIS KAPİTAL INSURANCE LTD'!L41+'[1]KIBRIS SİGORTA ŞTİ. LTD'!L41+'[1]LİMASOL SİGORTA LTD'!L41+'[1]LİGHTSTAR INSURANCE LTD'!L41+'[1]MAPFREE INSURANCE LTD'!L41+'[1]NORTHPRIME INSURANCE LTD'!L41+'[1]NEAR EAST SİGORTA LTD'!L41+'[1]SEGURE INSURANCE LTD'!L41+'[1]SMART TARGET INSURANCE LTD'!L41+'[1]ŞEKER SİGORTA (KIBRIS) LTD'!L41+'[1]TOWER INSURANCE LTD'!L41+'[1]TÜRK SİGORTA LTD'!L41+'[1]TÜRKİYE SİGORTA A.Ş'!L41+'[1]UNIVERSAL SİGORTA LTD'!L41+'[1]ZİRVE SİGORTA LTD'!L41+'[1]ZURİCH SİGORTA A.Ş.'!L41</f>
        <v>0</v>
      </c>
    </row>
    <row r="42" spans="1:12" ht="13.5" customHeight="1" x14ac:dyDescent="0.25">
      <c r="A42" s="15"/>
      <c r="B42" s="17"/>
      <c r="C42" s="18" t="s">
        <v>94</v>
      </c>
      <c r="D42" s="18"/>
      <c r="E42" s="18"/>
      <c r="F42" s="17" t="s">
        <v>29</v>
      </c>
      <c r="G42" s="12">
        <f>'[1]AVEON SİGORTA LTD'!G42+'[1]AKFİNANS SİGORTA LTD '!G42+'[1]ANADOLU ANONİM TÜRK SİGORTA ŞTİ'!G42+'[1]AS-CAN SİGORTA ŞTİ.LTD'!G42+'[1]AXA SİGORTA A.Ş.'!G42+'[1]ALFA SİGORTA CO.LTD'!G42+'[1]BEY SİGORTA LTD'!G42+'[1]BİCARE INSURANCE LTD'!G43+'[1]CAN SİGORTA LTD'!G42+'[1]COMMERCIAL INSURANCE LTD'!G42+'[1]CORRECT CHOICE INSURANCE LTD'!G42+'[1]CREDITWEST INSURANCE LTD'!G42+'[1]DAĞLI SİGORTA LTD'!G42+'[1]EUROCITY INSURANCE LTD'!G42+'[1]EIG SİGORTA LTD'!G42+'[1]EAGER INSURANCE LTD'!G42+'[1]GIG SİGORTA A.Ş'!G42+'[1]GOLD INSURANCE LTD'!G42+'[1]GRANDPLUS INSURANCE LTD'!G42+'[1]I.O.N INSURANCE LTD'!G42+'[1]İYİ GELECEK SİGORTA LTD'!G42+'[1]GÜVEN SİGORTA (KIBRIS) ŞTİ. LTD'!G42+'[1]KIBRIS İKTİSAT SİGORTA LTD'!G42+'[1]KIBRIS KAPİTAL INSURANCE LTD'!G42+'[1]KIBRIS SİGORTA ŞTİ. LTD'!G42+'[1]LİMASOL SİGORTA LTD'!G42+'[1]LİGHTSTAR INSURANCE LTD'!G42+'[1]MAPFREE INSURANCE LTD'!G42+'[1]NORTHPRIME INSURANCE LTD'!G42+'[1]NEAR EAST SİGORTA LTD'!G42+'[1]SEGURE INSURANCE LTD'!G42+'[1]SMART TARGET INSURANCE LTD'!G42+'[1]ŞEKER SİGORTA (KIBRIS) LTD'!G42+'[1]TOWER INSURANCE LTD'!G42+'[1]TÜRK SİGORTA LTD'!G42+'[1]TÜRKİYE SİGORTA A.Ş'!G42+'[1]UNIVERSAL SİGORTA LTD'!G42+'[1]ZİRVE SİGORTA LTD'!G42+'[1]ZURİCH SİGORTA A.Ş.'!G42</f>
        <v>0</v>
      </c>
      <c r="H42" s="19"/>
      <c r="I42" s="15"/>
      <c r="J42" s="15"/>
      <c r="K42" s="15"/>
      <c r="L42" s="12">
        <f>'[1]AVEON SİGORTA LTD'!L42+'[1]AKFİNANS SİGORTA LTD '!L42+'[1]ANADOLU ANONİM TÜRK SİGORTA ŞTİ'!L42+'[1]AS-CAN SİGORTA ŞTİ.LTD'!L42+'[1]AXA SİGORTA A.Ş.'!L42+'[1]ALFA SİGORTA CO.LTD'!L42+'[1]BEY SİGORTA LTD'!L42+'[1]BİCARE INSURANCE LTD'!L43+'[1]CAN SİGORTA LTD'!L42+'[1]COMMERCIAL INSURANCE LTD'!L42+'[1]CORRECT CHOICE INSURANCE LTD'!L42+'[1]CREDITWEST INSURANCE LTD'!L42+'[1]DAĞLI SİGORTA LTD'!L42+'[1]EUROCITY INSURANCE LTD'!L42+'[1]EIG SİGORTA LTD'!L42+'[1]EAGER INSURANCE LTD'!L42+'[1]GIG SİGORTA A.Ş'!L42+'[1]GOLD INSURANCE LTD'!L42+'[1]GRANDPLUS INSURANCE LTD'!L42+'[1]I.O.N INSURANCE LTD'!L42+'[1]İYİ GELECEK SİGORTA LTD'!L42+'[1]GÜVEN SİGORTA (KIBRIS) ŞTİ. LTD'!L42+'[1]KIBRIS İKTİSAT SİGORTA LTD'!L42+'[1]KIBRIS KAPİTAL INSURANCE LTD'!L42+'[1]KIBRIS SİGORTA ŞTİ. LTD'!L42+'[1]LİMASOL SİGORTA LTD'!L42+'[1]LİGHTSTAR INSURANCE LTD'!L42+'[1]MAPFREE INSURANCE LTD'!L42+'[1]NORTHPRIME INSURANCE LTD'!L42+'[1]NEAR EAST SİGORTA LTD'!L42+'[1]SEGURE INSURANCE LTD'!L42+'[1]SMART TARGET INSURANCE LTD'!L42+'[1]ŞEKER SİGORTA (KIBRIS) LTD'!L42+'[1]TOWER INSURANCE LTD'!L42+'[1]TÜRK SİGORTA LTD'!L42+'[1]TÜRKİYE SİGORTA A.Ş'!L42+'[1]UNIVERSAL SİGORTA LTD'!L42+'[1]ZİRVE SİGORTA LTD'!L42+'[1]ZURİCH SİGORTA A.Ş.'!L42</f>
        <v>0</v>
      </c>
    </row>
    <row r="43" spans="1:12" x14ac:dyDescent="0.25">
      <c r="A43" s="33" t="s">
        <v>95</v>
      </c>
      <c r="B43" s="16" t="s">
        <v>96</v>
      </c>
      <c r="C43" s="18"/>
      <c r="D43" s="18"/>
      <c r="E43" s="18"/>
      <c r="F43" s="17"/>
      <c r="G43" s="12">
        <f>'[1]AVEON SİGORTA LTD'!G43+'[1]AKFİNANS SİGORTA LTD '!G43+'[1]ANADOLU ANONİM TÜRK SİGORTA ŞTİ'!G43+'[1]AS-CAN SİGORTA ŞTİ.LTD'!G43+'[1]AXA SİGORTA A.Ş.'!G43+'[1]ALFA SİGORTA CO.LTD'!G43+'[1]BEY SİGORTA LTD'!G43+'[1]BİCARE INSURANCE LTD'!G44+'[1]CAN SİGORTA LTD'!G43+'[1]COMMERCIAL INSURANCE LTD'!G43+'[1]CORRECT CHOICE INSURANCE LTD'!G43+'[1]CREDITWEST INSURANCE LTD'!G43+'[1]DAĞLI SİGORTA LTD'!G43+'[1]EUROCITY INSURANCE LTD'!G43+'[1]EIG SİGORTA LTD'!G43+'[1]EAGER INSURANCE LTD'!G43+'[1]GIG SİGORTA A.Ş'!G43+'[1]GOLD INSURANCE LTD'!G43+'[1]GRANDPLUS INSURANCE LTD'!G43+'[1]I.O.N INSURANCE LTD'!G43+'[1]İYİ GELECEK SİGORTA LTD'!G43+'[1]GÜVEN SİGORTA (KIBRIS) ŞTİ. LTD'!G43+'[1]KIBRIS İKTİSAT SİGORTA LTD'!G43+'[1]KIBRIS KAPİTAL INSURANCE LTD'!G43+'[1]KIBRIS SİGORTA ŞTİ. LTD'!G43+'[1]LİMASOL SİGORTA LTD'!G43+'[1]LİGHTSTAR INSURANCE LTD'!G43+'[1]MAPFREE INSURANCE LTD'!G43+'[1]NORTHPRIME INSURANCE LTD'!G43+'[1]NEAR EAST SİGORTA LTD'!G43+'[1]SEGURE INSURANCE LTD'!G43+'[1]SMART TARGET INSURANCE LTD'!G43+'[1]ŞEKER SİGORTA (KIBRIS) LTD'!G43+'[1]TOWER INSURANCE LTD'!G43+'[1]TÜRK SİGORTA LTD'!G43+'[1]TÜRKİYE SİGORTA A.Ş'!G43+'[1]UNIVERSAL SİGORTA LTD'!G43+'[1]ZİRVE SİGORTA LTD'!G43+'[1]ZURİCH SİGORTA A.Ş.'!G43</f>
        <v>12714357.91</v>
      </c>
      <c r="H43" s="19"/>
      <c r="I43" s="15"/>
      <c r="J43" s="15"/>
      <c r="K43" s="15"/>
      <c r="L43" s="12">
        <f>'[1]AVEON SİGORTA LTD'!L43+'[1]AKFİNANS SİGORTA LTD '!L43+'[1]ANADOLU ANONİM TÜRK SİGORTA ŞTİ'!L43+'[1]AS-CAN SİGORTA ŞTİ.LTD'!L43+'[1]AXA SİGORTA A.Ş.'!L43+'[1]ALFA SİGORTA CO.LTD'!L43+'[1]BEY SİGORTA LTD'!L43+'[1]BİCARE INSURANCE LTD'!L44+'[1]CAN SİGORTA LTD'!L43+'[1]COMMERCIAL INSURANCE LTD'!L43+'[1]CORRECT CHOICE INSURANCE LTD'!L43+'[1]CREDITWEST INSURANCE LTD'!L43+'[1]DAĞLI SİGORTA LTD'!L43+'[1]EUROCITY INSURANCE LTD'!L43+'[1]EIG SİGORTA LTD'!L43+'[1]EAGER INSURANCE LTD'!L43+'[1]GIG SİGORTA A.Ş'!L43+'[1]GOLD INSURANCE LTD'!L43+'[1]GRANDPLUS INSURANCE LTD'!L43+'[1]I.O.N INSURANCE LTD'!L43+'[1]İYİ GELECEK SİGORTA LTD'!L43+'[1]GÜVEN SİGORTA (KIBRIS) ŞTİ. LTD'!L43+'[1]KIBRIS İKTİSAT SİGORTA LTD'!L43+'[1]KIBRIS KAPİTAL INSURANCE LTD'!L43+'[1]KIBRIS SİGORTA ŞTİ. LTD'!L43+'[1]LİMASOL SİGORTA LTD'!L43+'[1]LİGHTSTAR INSURANCE LTD'!L43+'[1]MAPFREE INSURANCE LTD'!L43+'[1]NORTHPRIME INSURANCE LTD'!L43+'[1]NEAR EAST SİGORTA LTD'!L43+'[1]SEGURE INSURANCE LTD'!L43+'[1]SMART TARGET INSURANCE LTD'!L43+'[1]ŞEKER SİGORTA (KIBRIS) LTD'!L43+'[1]TOWER INSURANCE LTD'!L43+'[1]TÜRK SİGORTA LTD'!L43+'[1]TÜRKİYE SİGORTA A.Ş'!L43+'[1]UNIVERSAL SİGORTA LTD'!L43+'[1]ZİRVE SİGORTA LTD'!L43+'[1]ZURİCH SİGORTA A.Ş.'!L43</f>
        <v>0</v>
      </c>
    </row>
    <row r="44" spans="1:12" ht="9.75" customHeight="1" x14ac:dyDescent="0.25">
      <c r="A44" s="15"/>
      <c r="B44" s="17" t="s">
        <v>6</v>
      </c>
      <c r="C44" s="18" t="s">
        <v>97</v>
      </c>
      <c r="D44" s="18"/>
      <c r="E44" s="18"/>
      <c r="F44" s="17"/>
      <c r="G44" s="12">
        <f>'[1]AVEON SİGORTA LTD'!G44+'[1]AKFİNANS SİGORTA LTD '!G44+'[1]ANADOLU ANONİM TÜRK SİGORTA ŞTİ'!G44+'[1]AS-CAN SİGORTA ŞTİ.LTD'!G44+'[1]AXA SİGORTA A.Ş.'!G44+'[1]ALFA SİGORTA CO.LTD'!G44+'[1]BEY SİGORTA LTD'!G44+'[1]BİCARE INSURANCE LTD'!G45+'[1]CAN SİGORTA LTD'!G44+'[1]COMMERCIAL INSURANCE LTD'!G44+'[1]CORRECT CHOICE INSURANCE LTD'!G44+'[1]CREDITWEST INSURANCE LTD'!G44+'[1]DAĞLI SİGORTA LTD'!G44+'[1]EUROCITY INSURANCE LTD'!G44+'[1]EIG SİGORTA LTD'!G44+'[1]EAGER INSURANCE LTD'!G44+'[1]GIG SİGORTA A.Ş'!G44+'[1]GOLD INSURANCE LTD'!G44+'[1]GRANDPLUS INSURANCE LTD'!G44+'[1]I.O.N INSURANCE LTD'!G44+'[1]İYİ GELECEK SİGORTA LTD'!G44+'[1]GÜVEN SİGORTA (KIBRIS) ŞTİ. LTD'!G44+'[1]KIBRIS İKTİSAT SİGORTA LTD'!G44+'[1]KIBRIS KAPİTAL INSURANCE LTD'!G44+'[1]KIBRIS SİGORTA ŞTİ. LTD'!G44+'[1]LİMASOL SİGORTA LTD'!G44+'[1]LİGHTSTAR INSURANCE LTD'!G44+'[1]MAPFREE INSURANCE LTD'!G44+'[1]NORTHPRIME INSURANCE LTD'!G44+'[1]NEAR EAST SİGORTA LTD'!G44+'[1]SEGURE INSURANCE LTD'!G44+'[1]SMART TARGET INSURANCE LTD'!G44+'[1]ŞEKER SİGORTA (KIBRIS) LTD'!G44+'[1]TOWER INSURANCE LTD'!G44+'[1]TÜRK SİGORTA LTD'!G44+'[1]TÜRKİYE SİGORTA A.Ş'!G44+'[1]UNIVERSAL SİGORTA LTD'!G44+'[1]ZİRVE SİGORTA LTD'!G44+'[1]ZURİCH SİGORTA A.Ş.'!G44</f>
        <v>60328534.524000004</v>
      </c>
      <c r="H44" s="19"/>
      <c r="I44" s="15"/>
      <c r="J44" s="15"/>
      <c r="K44" s="15"/>
      <c r="L44" s="12">
        <f>'[1]AVEON SİGORTA LTD'!L44+'[1]AKFİNANS SİGORTA LTD '!L44+'[1]ANADOLU ANONİM TÜRK SİGORTA ŞTİ'!L44+'[1]AS-CAN SİGORTA ŞTİ.LTD'!L44+'[1]AXA SİGORTA A.Ş.'!L44+'[1]ALFA SİGORTA CO.LTD'!L44+'[1]BEY SİGORTA LTD'!L44+'[1]BİCARE INSURANCE LTD'!L45+'[1]CAN SİGORTA LTD'!L44+'[1]COMMERCIAL INSURANCE LTD'!L44+'[1]CORRECT CHOICE INSURANCE LTD'!L44+'[1]CREDITWEST INSURANCE LTD'!L44+'[1]DAĞLI SİGORTA LTD'!L44+'[1]EUROCITY INSURANCE LTD'!L44+'[1]EIG SİGORTA LTD'!L44+'[1]EAGER INSURANCE LTD'!L44+'[1]GIG SİGORTA A.Ş'!L44+'[1]GOLD INSURANCE LTD'!L44+'[1]GRANDPLUS INSURANCE LTD'!L44+'[1]I.O.N INSURANCE LTD'!L44+'[1]İYİ GELECEK SİGORTA LTD'!L44+'[1]GÜVEN SİGORTA (KIBRIS) ŞTİ. LTD'!L44+'[1]KIBRIS İKTİSAT SİGORTA LTD'!L44+'[1]KIBRIS KAPİTAL INSURANCE LTD'!L44+'[1]KIBRIS SİGORTA ŞTİ. LTD'!L44+'[1]LİMASOL SİGORTA LTD'!L44+'[1]LİGHTSTAR INSURANCE LTD'!L44+'[1]MAPFREE INSURANCE LTD'!L44+'[1]NORTHPRIME INSURANCE LTD'!L44+'[1]NEAR EAST SİGORTA LTD'!L44+'[1]SEGURE INSURANCE LTD'!L44+'[1]SMART TARGET INSURANCE LTD'!L44+'[1]ŞEKER SİGORTA (KIBRIS) LTD'!L44+'[1]TOWER INSURANCE LTD'!L44+'[1]TÜRK SİGORTA LTD'!L44+'[1]TÜRKİYE SİGORTA A.Ş'!L44+'[1]UNIVERSAL SİGORTA LTD'!L44+'[1]ZİRVE SİGORTA LTD'!L44+'[1]ZURİCH SİGORTA A.Ş.'!L44</f>
        <v>0</v>
      </c>
    </row>
    <row r="45" spans="1:12" x14ac:dyDescent="0.25">
      <c r="A45" s="15"/>
      <c r="B45" s="17"/>
      <c r="C45" s="18" t="s">
        <v>97</v>
      </c>
      <c r="D45" s="18"/>
      <c r="E45" s="18"/>
      <c r="F45" s="17"/>
      <c r="G45" s="12">
        <f>'[1]AVEON SİGORTA LTD'!G45+'[1]AKFİNANS SİGORTA LTD '!G45+'[1]ANADOLU ANONİM TÜRK SİGORTA ŞTİ'!G45+'[1]AS-CAN SİGORTA ŞTİ.LTD'!G45+'[1]AXA SİGORTA A.Ş.'!G45+'[1]ALFA SİGORTA CO.LTD'!G45+'[1]BEY SİGORTA LTD'!G45+'[1]BİCARE INSURANCE LTD'!G46+'[1]CAN SİGORTA LTD'!G45+'[1]COMMERCIAL INSURANCE LTD'!G45+'[1]CORRECT CHOICE INSURANCE LTD'!G45+'[1]CREDITWEST INSURANCE LTD'!G45+'[1]DAĞLI SİGORTA LTD'!G45+'[1]EUROCITY INSURANCE LTD'!G45+'[1]EIG SİGORTA LTD'!G45+'[1]EAGER INSURANCE LTD'!G45+'[1]GIG SİGORTA A.Ş'!G45+'[1]GOLD INSURANCE LTD'!G45+'[1]GRANDPLUS INSURANCE LTD'!G45+'[1]I.O.N INSURANCE LTD'!G45+'[1]İYİ GELECEK SİGORTA LTD'!G45+'[1]GÜVEN SİGORTA (KIBRIS) ŞTİ. LTD'!G45+'[1]KIBRIS İKTİSAT SİGORTA LTD'!G45+'[1]KIBRIS KAPİTAL INSURANCE LTD'!G45+'[1]KIBRIS SİGORTA ŞTİ. LTD'!G45+'[1]LİMASOL SİGORTA LTD'!G45+'[1]LİGHTSTAR INSURANCE LTD'!G45+'[1]MAPFREE INSURANCE LTD'!G45+'[1]NORTHPRIME INSURANCE LTD'!G45+'[1]NEAR EAST SİGORTA LTD'!G45+'[1]SEGURE INSURANCE LTD'!G45+'[1]SMART TARGET INSURANCE LTD'!G45+'[1]ŞEKER SİGORTA (KIBRIS) LTD'!G45+'[1]TOWER INSURANCE LTD'!G45+'[1]TÜRK SİGORTA LTD'!G45+'[1]TÜRKİYE SİGORTA A.Ş'!G45+'[1]UNIVERSAL SİGORTA LTD'!G45+'[1]ZİRVE SİGORTA LTD'!G45+'[1]ZURİCH SİGORTA A.Ş.'!G45</f>
        <v>91768154.164000019</v>
      </c>
      <c r="H45" s="19"/>
      <c r="I45" s="15"/>
      <c r="J45" s="15"/>
      <c r="K45" s="15"/>
      <c r="L45" s="12">
        <f>'[1]AVEON SİGORTA LTD'!L45+'[1]AKFİNANS SİGORTA LTD '!L45+'[1]ANADOLU ANONİM TÜRK SİGORTA ŞTİ'!L45+'[1]AS-CAN SİGORTA ŞTİ.LTD'!L45+'[1]AXA SİGORTA A.Ş.'!L45+'[1]ALFA SİGORTA CO.LTD'!L45+'[1]BEY SİGORTA LTD'!L45+'[1]BİCARE INSURANCE LTD'!L46+'[1]CAN SİGORTA LTD'!L45+'[1]COMMERCIAL INSURANCE LTD'!L45+'[1]CORRECT CHOICE INSURANCE LTD'!L45+'[1]CREDITWEST INSURANCE LTD'!L45+'[1]DAĞLI SİGORTA LTD'!L45+'[1]EUROCITY INSURANCE LTD'!L45+'[1]EIG SİGORTA LTD'!L45+'[1]EAGER INSURANCE LTD'!L45+'[1]GIG SİGORTA A.Ş'!L45+'[1]GOLD INSURANCE LTD'!L45+'[1]GRANDPLUS INSURANCE LTD'!L45+'[1]I.O.N INSURANCE LTD'!L45+'[1]İYİ GELECEK SİGORTA LTD'!L45+'[1]GÜVEN SİGORTA (KIBRIS) ŞTİ. LTD'!L45+'[1]KIBRIS İKTİSAT SİGORTA LTD'!L45+'[1]KIBRIS KAPİTAL INSURANCE LTD'!L45+'[1]KIBRIS SİGORTA ŞTİ. LTD'!L45+'[1]LİMASOL SİGORTA LTD'!L45+'[1]LİGHTSTAR INSURANCE LTD'!L45+'[1]MAPFREE INSURANCE LTD'!L45+'[1]NORTHPRIME INSURANCE LTD'!L45+'[1]NEAR EAST SİGORTA LTD'!L45+'[1]SEGURE INSURANCE LTD'!L45+'[1]SMART TARGET INSURANCE LTD'!L45+'[1]ŞEKER SİGORTA (KIBRIS) LTD'!L45+'[1]TOWER INSURANCE LTD'!L45+'[1]TÜRK SİGORTA LTD'!L45+'[1]TÜRKİYE SİGORTA A.Ş'!L45+'[1]UNIVERSAL SİGORTA LTD'!L45+'[1]ZİRVE SİGORTA LTD'!L45+'[1]ZURİCH SİGORTA A.Ş.'!L45</f>
        <v>0</v>
      </c>
    </row>
    <row r="46" spans="1:12" x14ac:dyDescent="0.25">
      <c r="A46" s="15"/>
      <c r="B46" s="15"/>
      <c r="C46" s="18" t="s">
        <v>98</v>
      </c>
      <c r="D46" s="18"/>
      <c r="E46" s="18"/>
      <c r="F46" s="17" t="s">
        <v>29</v>
      </c>
      <c r="G46" s="12">
        <f>'[1]AVEON SİGORTA LTD'!G46+'[1]AKFİNANS SİGORTA LTD '!G46+'[1]ANADOLU ANONİM TÜRK SİGORTA ŞTİ'!G46+'[1]AS-CAN SİGORTA ŞTİ.LTD'!G46+'[1]AXA SİGORTA A.Ş.'!G46+'[1]ALFA SİGORTA CO.LTD'!G46+'[1]BEY SİGORTA LTD'!G46+'[1]BİCARE INSURANCE LTD'!G47+'[1]CAN SİGORTA LTD'!G46+'[1]COMMERCIAL INSURANCE LTD'!G46+'[1]CORRECT CHOICE INSURANCE LTD'!G46+'[1]CREDITWEST INSURANCE LTD'!G46+'[1]DAĞLI SİGORTA LTD'!G46+'[1]EUROCITY INSURANCE LTD'!G46+'[1]EIG SİGORTA LTD'!G46+'[1]EAGER INSURANCE LTD'!G46+'[1]GIG SİGORTA A.Ş'!G46+'[1]GOLD INSURANCE LTD'!G46+'[1]GRANDPLUS INSURANCE LTD'!G46+'[1]I.O.N INSURANCE LTD'!G46+'[1]İYİ GELECEK SİGORTA LTD'!G46+'[1]GÜVEN SİGORTA (KIBRIS) ŞTİ. LTD'!G46+'[1]KIBRIS İKTİSAT SİGORTA LTD'!G46+'[1]KIBRIS KAPİTAL INSURANCE LTD'!G46+'[1]KIBRIS SİGORTA ŞTİ. LTD'!G46+'[1]LİMASOL SİGORTA LTD'!G46+'[1]LİGHTSTAR INSURANCE LTD'!G46+'[1]MAPFREE INSURANCE LTD'!G46+'[1]NORTHPRIME INSURANCE LTD'!G46+'[1]NEAR EAST SİGORTA LTD'!G46+'[1]SEGURE INSURANCE LTD'!G46+'[1]SMART TARGET INSURANCE LTD'!G46+'[1]ŞEKER SİGORTA (KIBRIS) LTD'!G46+'[1]TOWER INSURANCE LTD'!G46+'[1]TÜRK SİGORTA LTD'!G46+'[1]TÜRKİYE SİGORTA A.Ş'!G46+'[1]UNIVERSAL SİGORTA LTD'!G46+'[1]ZİRVE SİGORTA LTD'!G46+'[1]ZURİCH SİGORTA A.Ş.'!G46</f>
        <v>36692429.770000003</v>
      </c>
      <c r="H46" s="30"/>
      <c r="I46" s="15"/>
      <c r="J46" s="15"/>
      <c r="K46" s="15"/>
      <c r="L46" s="12">
        <f>'[1]AVEON SİGORTA LTD'!L46+'[1]AKFİNANS SİGORTA LTD '!L46+'[1]ANADOLU ANONİM TÜRK SİGORTA ŞTİ'!L46+'[1]AS-CAN SİGORTA ŞTİ.LTD'!L46+'[1]AXA SİGORTA A.Ş.'!L46+'[1]ALFA SİGORTA CO.LTD'!L46+'[1]BEY SİGORTA LTD'!L46+'[1]BİCARE INSURANCE LTD'!L47+'[1]CAN SİGORTA LTD'!L46+'[1]COMMERCIAL INSURANCE LTD'!L46+'[1]CORRECT CHOICE INSURANCE LTD'!L46+'[1]CREDITWEST INSURANCE LTD'!L46+'[1]DAĞLI SİGORTA LTD'!L46+'[1]EUROCITY INSURANCE LTD'!L46+'[1]EIG SİGORTA LTD'!L46+'[1]EAGER INSURANCE LTD'!L46+'[1]GIG SİGORTA A.Ş'!L46+'[1]GOLD INSURANCE LTD'!L46+'[1]GRANDPLUS INSURANCE LTD'!L46+'[1]I.O.N INSURANCE LTD'!L46+'[1]İYİ GELECEK SİGORTA LTD'!L46+'[1]GÜVEN SİGORTA (KIBRIS) ŞTİ. LTD'!L46+'[1]KIBRIS İKTİSAT SİGORTA LTD'!L46+'[1]KIBRIS KAPİTAL INSURANCE LTD'!L46+'[1]KIBRIS SİGORTA ŞTİ. LTD'!L46+'[1]LİMASOL SİGORTA LTD'!L46+'[1]LİGHTSTAR INSURANCE LTD'!L46+'[1]MAPFREE INSURANCE LTD'!L46+'[1]NORTHPRIME INSURANCE LTD'!L46+'[1]NEAR EAST SİGORTA LTD'!L46+'[1]SEGURE INSURANCE LTD'!L46+'[1]SMART TARGET INSURANCE LTD'!L46+'[1]ŞEKER SİGORTA (KIBRIS) LTD'!L46+'[1]TOWER INSURANCE LTD'!L46+'[1]TÜRK SİGORTA LTD'!L46+'[1]TÜRKİYE SİGORTA A.Ş'!L46+'[1]UNIVERSAL SİGORTA LTD'!L46+'[1]ZİRVE SİGORTA LTD'!L46+'[1]ZURİCH SİGORTA A.Ş.'!L46</f>
        <v>0</v>
      </c>
    </row>
    <row r="47" spans="1:12" x14ac:dyDescent="0.25">
      <c r="A47" s="15"/>
      <c r="B47" s="15" t="s">
        <v>9</v>
      </c>
      <c r="C47" s="18" t="s">
        <v>99</v>
      </c>
      <c r="D47" s="18"/>
      <c r="E47" s="18"/>
      <c r="F47" s="15"/>
      <c r="G47" s="12">
        <f>'[1]AVEON SİGORTA LTD'!G47+'[1]AKFİNANS SİGORTA LTD '!G47+'[1]ANADOLU ANONİM TÜRK SİGORTA ŞTİ'!G47+'[1]AS-CAN SİGORTA ŞTİ.LTD'!G47+'[1]AXA SİGORTA A.Ş.'!G47+'[1]ALFA SİGORTA CO.LTD'!G47+'[1]BEY SİGORTA LTD'!G47+'[1]BİCARE INSURANCE LTD'!G48+'[1]CAN SİGORTA LTD'!G47+'[1]COMMERCIAL INSURANCE LTD'!G47+'[1]CORRECT CHOICE INSURANCE LTD'!G47+'[1]CREDITWEST INSURANCE LTD'!G47+'[1]DAĞLI SİGORTA LTD'!G47+'[1]EUROCITY INSURANCE LTD'!G47+'[1]EIG SİGORTA LTD'!G47+'[1]EAGER INSURANCE LTD'!G47+'[1]GIG SİGORTA A.Ş'!G47+'[1]GOLD INSURANCE LTD'!G47+'[1]GRANDPLUS INSURANCE LTD'!G47+'[1]I.O.N INSURANCE LTD'!G47+'[1]İYİ GELECEK SİGORTA LTD'!G47+'[1]GÜVEN SİGORTA (KIBRIS) ŞTİ. LTD'!G47+'[1]KIBRIS İKTİSAT SİGORTA LTD'!G47+'[1]KIBRIS KAPİTAL INSURANCE LTD'!G47+'[1]KIBRIS SİGORTA ŞTİ. LTD'!G47+'[1]LİMASOL SİGORTA LTD'!G47+'[1]LİGHTSTAR INSURANCE LTD'!G47+'[1]MAPFREE INSURANCE LTD'!G47+'[1]NORTHPRIME INSURANCE LTD'!G47+'[1]NEAR EAST SİGORTA LTD'!G47+'[1]SEGURE INSURANCE LTD'!G47+'[1]SMART TARGET INSURANCE LTD'!G47+'[1]ŞEKER SİGORTA (KIBRIS) LTD'!G47+'[1]TOWER INSURANCE LTD'!G47+'[1]TÜRK SİGORTA LTD'!G47+'[1]TÜRKİYE SİGORTA A.Ş'!G47+'[1]UNIVERSAL SİGORTA LTD'!G47+'[1]ZİRVE SİGORTA LTD'!G47+'[1]ZURİCH SİGORTA A.Ş.'!G47</f>
        <v>85031265.710000008</v>
      </c>
      <c r="H47" s="30"/>
      <c r="I47" s="15"/>
      <c r="J47" s="15"/>
      <c r="K47" s="15"/>
      <c r="L47" s="12">
        <f>'[1]AVEON SİGORTA LTD'!L47+'[1]AKFİNANS SİGORTA LTD '!L47+'[1]ANADOLU ANONİM TÜRK SİGORTA ŞTİ'!L47+'[1]AS-CAN SİGORTA ŞTİ.LTD'!L47+'[1]AXA SİGORTA A.Ş.'!L47+'[1]ALFA SİGORTA CO.LTD'!L47+'[1]BEY SİGORTA LTD'!L47+'[1]BİCARE INSURANCE LTD'!L48+'[1]CAN SİGORTA LTD'!L47+'[1]COMMERCIAL INSURANCE LTD'!L47+'[1]CORRECT CHOICE INSURANCE LTD'!L47+'[1]CREDITWEST INSURANCE LTD'!L47+'[1]DAĞLI SİGORTA LTD'!L47+'[1]EUROCITY INSURANCE LTD'!L47+'[1]EIG SİGORTA LTD'!L47+'[1]EAGER INSURANCE LTD'!L47+'[1]GIG SİGORTA A.Ş'!L47+'[1]GOLD INSURANCE LTD'!L47+'[1]GRANDPLUS INSURANCE LTD'!L47+'[1]I.O.N INSURANCE LTD'!L47+'[1]İYİ GELECEK SİGORTA LTD'!L47+'[1]GÜVEN SİGORTA (KIBRIS) ŞTİ. LTD'!L47+'[1]KIBRIS İKTİSAT SİGORTA LTD'!L47+'[1]KIBRIS KAPİTAL INSURANCE LTD'!L47+'[1]KIBRIS SİGORTA ŞTİ. LTD'!L47+'[1]LİMASOL SİGORTA LTD'!L47+'[1]LİGHTSTAR INSURANCE LTD'!L47+'[1]MAPFREE INSURANCE LTD'!L47+'[1]NORTHPRIME INSURANCE LTD'!L47+'[1]NEAR EAST SİGORTA LTD'!L47+'[1]SEGURE INSURANCE LTD'!L47+'[1]SMART TARGET INSURANCE LTD'!L47+'[1]ŞEKER SİGORTA (KIBRIS) LTD'!L47+'[1]TOWER INSURANCE LTD'!L47+'[1]TÜRK SİGORTA LTD'!L47+'[1]TÜRKİYE SİGORTA A.Ş'!L47+'[1]UNIVERSAL SİGORTA LTD'!L47+'[1]ZİRVE SİGORTA LTD'!L47+'[1]ZURİCH SİGORTA A.Ş.'!L47</f>
        <v>0</v>
      </c>
    </row>
    <row r="48" spans="1:12" x14ac:dyDescent="0.25">
      <c r="A48" s="15"/>
      <c r="B48" s="15"/>
      <c r="C48" s="18" t="s">
        <v>99</v>
      </c>
      <c r="D48" s="18"/>
      <c r="E48" s="18"/>
      <c r="F48" s="15"/>
      <c r="G48" s="12">
        <f>'[1]AVEON SİGORTA LTD'!G48+'[1]AKFİNANS SİGORTA LTD '!G48+'[1]ANADOLU ANONİM TÜRK SİGORTA ŞTİ'!G48+'[1]AS-CAN SİGORTA ŞTİ.LTD'!G48+'[1]AXA SİGORTA A.Ş.'!G48+'[1]ALFA SİGORTA CO.LTD'!G48+'[1]BEY SİGORTA LTD'!G48+'[1]BİCARE INSURANCE LTD'!G49+'[1]CAN SİGORTA LTD'!G48+'[1]COMMERCIAL INSURANCE LTD'!G48+'[1]CORRECT CHOICE INSURANCE LTD'!G48+'[1]CREDITWEST INSURANCE LTD'!G48+'[1]DAĞLI SİGORTA LTD'!G48+'[1]EUROCITY INSURANCE LTD'!G48+'[1]EIG SİGORTA LTD'!G48+'[1]EAGER INSURANCE LTD'!G48+'[1]GIG SİGORTA A.Ş'!G48+'[1]GOLD INSURANCE LTD'!G48+'[1]GRANDPLUS INSURANCE LTD'!G48+'[1]I.O.N INSURANCE LTD'!G48+'[1]İYİ GELECEK SİGORTA LTD'!G48+'[1]GÜVEN SİGORTA (KIBRIS) ŞTİ. LTD'!G48+'[1]KIBRIS İKTİSAT SİGORTA LTD'!G48+'[1]KIBRIS KAPİTAL INSURANCE LTD'!G48+'[1]KIBRIS SİGORTA ŞTİ. LTD'!G48+'[1]LİMASOL SİGORTA LTD'!G48+'[1]LİGHTSTAR INSURANCE LTD'!G48+'[1]MAPFREE INSURANCE LTD'!G48+'[1]NORTHPRIME INSURANCE LTD'!G48+'[1]NEAR EAST SİGORTA LTD'!G48+'[1]SEGURE INSURANCE LTD'!G48+'[1]SMART TARGET INSURANCE LTD'!G48+'[1]ŞEKER SİGORTA (KIBRIS) LTD'!G48+'[1]TOWER INSURANCE LTD'!G48+'[1]TÜRK SİGORTA LTD'!G48+'[1]TÜRKİYE SİGORTA A.Ş'!G48+'[1]UNIVERSAL SİGORTA LTD'!G48+'[1]ZİRVE SİGORTA LTD'!G48+'[1]ZURİCH SİGORTA A.Ş.'!G48</f>
        <v>96256614.299999997</v>
      </c>
      <c r="H48" s="30"/>
      <c r="I48" s="15"/>
      <c r="J48" s="15"/>
      <c r="K48" s="15"/>
      <c r="L48" s="12">
        <f>'[1]AVEON SİGORTA LTD'!L48+'[1]AKFİNANS SİGORTA LTD '!L48+'[1]ANADOLU ANONİM TÜRK SİGORTA ŞTİ'!L48+'[1]AS-CAN SİGORTA ŞTİ.LTD'!L48+'[1]AXA SİGORTA A.Ş.'!L48+'[1]ALFA SİGORTA CO.LTD'!L48+'[1]BEY SİGORTA LTD'!L48+'[1]BİCARE INSURANCE LTD'!L49+'[1]CAN SİGORTA LTD'!L48+'[1]COMMERCIAL INSURANCE LTD'!L48+'[1]CORRECT CHOICE INSURANCE LTD'!L48+'[1]CREDITWEST INSURANCE LTD'!L48+'[1]DAĞLI SİGORTA LTD'!L48+'[1]EUROCITY INSURANCE LTD'!L48+'[1]EIG SİGORTA LTD'!L48+'[1]EAGER INSURANCE LTD'!L48+'[1]GIG SİGORTA A.Ş'!L48+'[1]GOLD INSURANCE LTD'!L48+'[1]GRANDPLUS INSURANCE LTD'!L48+'[1]I.O.N INSURANCE LTD'!L48+'[1]İYİ GELECEK SİGORTA LTD'!L48+'[1]GÜVEN SİGORTA (KIBRIS) ŞTİ. LTD'!L48+'[1]KIBRIS İKTİSAT SİGORTA LTD'!L48+'[1]KIBRIS KAPİTAL INSURANCE LTD'!L48+'[1]KIBRIS SİGORTA ŞTİ. LTD'!L48+'[1]LİMASOL SİGORTA LTD'!L48+'[1]LİGHTSTAR INSURANCE LTD'!L48+'[1]MAPFREE INSURANCE LTD'!L48+'[1]NORTHPRIME INSURANCE LTD'!L48+'[1]NEAR EAST SİGORTA LTD'!L48+'[1]SEGURE INSURANCE LTD'!L48+'[1]SMART TARGET INSURANCE LTD'!L48+'[1]ŞEKER SİGORTA (KIBRIS) LTD'!L48+'[1]TOWER INSURANCE LTD'!L48+'[1]TÜRK SİGORTA LTD'!L48+'[1]TÜRKİYE SİGORTA A.Ş'!L48+'[1]UNIVERSAL SİGORTA LTD'!L48+'[1]ZİRVE SİGORTA LTD'!L48+'[1]ZURİCH SİGORTA A.Ş.'!L48</f>
        <v>0</v>
      </c>
    </row>
    <row r="49" spans="1:12" x14ac:dyDescent="0.25">
      <c r="A49" s="26"/>
      <c r="B49" s="15"/>
      <c r="C49" s="18" t="s">
        <v>100</v>
      </c>
      <c r="D49" s="18"/>
      <c r="E49" s="18"/>
      <c r="F49" s="17" t="s">
        <v>29</v>
      </c>
      <c r="G49" s="12">
        <f>'[1]AVEON SİGORTA LTD'!G49+'[1]AKFİNANS SİGORTA LTD '!G49+'[1]ANADOLU ANONİM TÜRK SİGORTA ŞTİ'!G49+'[1]AS-CAN SİGORTA ŞTİ.LTD'!G49+'[1]AXA SİGORTA A.Ş.'!G49+'[1]ALFA SİGORTA CO.LTD'!G49+'[1]BEY SİGORTA LTD'!G49+'[1]BİCARE INSURANCE LTD'!G50+'[1]CAN SİGORTA LTD'!G49+'[1]COMMERCIAL INSURANCE LTD'!G49+'[1]CORRECT CHOICE INSURANCE LTD'!G49+'[1]CREDITWEST INSURANCE LTD'!G49+'[1]DAĞLI SİGORTA LTD'!G49+'[1]EUROCITY INSURANCE LTD'!G49+'[1]EIG SİGORTA LTD'!G49+'[1]EAGER INSURANCE LTD'!G49+'[1]GIG SİGORTA A.Ş'!G49+'[1]GOLD INSURANCE LTD'!G49+'[1]GRANDPLUS INSURANCE LTD'!G49+'[1]I.O.N INSURANCE LTD'!G49+'[1]İYİ GELECEK SİGORTA LTD'!G49+'[1]GÜVEN SİGORTA (KIBRIS) ŞTİ. LTD'!G49+'[1]KIBRIS İKTİSAT SİGORTA LTD'!G49+'[1]KIBRIS KAPİTAL INSURANCE LTD'!G49+'[1]KIBRIS SİGORTA ŞTİ. LTD'!G49+'[1]LİMASOL SİGORTA LTD'!G49+'[1]LİGHTSTAR INSURANCE LTD'!G49+'[1]MAPFREE INSURANCE LTD'!G49+'[1]NORTHPRIME INSURANCE LTD'!G49+'[1]NEAR EAST SİGORTA LTD'!G49+'[1]SEGURE INSURANCE LTD'!G49+'[1]SMART TARGET INSURANCE LTD'!G49+'[1]ŞEKER SİGORTA (KIBRIS) LTD'!G49+'[1]TOWER INSURANCE LTD'!G49+'[1]TÜRK SİGORTA LTD'!G49+'[1]TÜRKİYE SİGORTA A.Ş'!G49+'[1]UNIVERSAL SİGORTA LTD'!G49+'[1]ZİRVE SİGORTA LTD'!G49+'[1]ZURİCH SİGORTA A.Ş.'!G49</f>
        <v>11225348.589999998</v>
      </c>
      <c r="H49" s="30"/>
      <c r="I49" s="15"/>
      <c r="J49" s="15"/>
      <c r="K49" s="15"/>
      <c r="L49" s="12">
        <f>'[1]AVEON SİGORTA LTD'!L49+'[1]AKFİNANS SİGORTA LTD '!L49+'[1]ANADOLU ANONİM TÜRK SİGORTA ŞTİ'!L49+'[1]AS-CAN SİGORTA ŞTİ.LTD'!L49+'[1]AXA SİGORTA A.Ş.'!L49+'[1]ALFA SİGORTA CO.LTD'!L49+'[1]BEY SİGORTA LTD'!L49+'[1]BİCARE INSURANCE LTD'!L50+'[1]CAN SİGORTA LTD'!L49+'[1]COMMERCIAL INSURANCE LTD'!L49+'[1]CORRECT CHOICE INSURANCE LTD'!L49+'[1]CREDITWEST INSURANCE LTD'!L49+'[1]DAĞLI SİGORTA LTD'!L49+'[1]EUROCITY INSURANCE LTD'!L49+'[1]EIG SİGORTA LTD'!L49+'[1]EAGER INSURANCE LTD'!L49+'[1]GIG SİGORTA A.Ş'!L49+'[1]GOLD INSURANCE LTD'!L49+'[1]GRANDPLUS INSURANCE LTD'!L49+'[1]I.O.N INSURANCE LTD'!L49+'[1]İYİ GELECEK SİGORTA LTD'!L49+'[1]GÜVEN SİGORTA (KIBRIS) ŞTİ. LTD'!L49+'[1]KIBRIS İKTİSAT SİGORTA LTD'!L49+'[1]KIBRIS KAPİTAL INSURANCE LTD'!L49+'[1]KIBRIS SİGORTA ŞTİ. LTD'!L49+'[1]LİMASOL SİGORTA LTD'!L49+'[1]LİGHTSTAR INSURANCE LTD'!L49+'[1]MAPFREE INSURANCE LTD'!L49+'[1]NORTHPRIME INSURANCE LTD'!L49+'[1]NEAR EAST SİGORTA LTD'!L49+'[1]SEGURE INSURANCE LTD'!L49+'[1]SMART TARGET INSURANCE LTD'!L49+'[1]ŞEKER SİGORTA (KIBRIS) LTD'!L49+'[1]TOWER INSURANCE LTD'!L49+'[1]TÜRK SİGORTA LTD'!L49+'[1]TÜRKİYE SİGORTA A.Ş'!L49+'[1]UNIVERSAL SİGORTA LTD'!L49+'[1]ZİRVE SİGORTA LTD'!L49+'[1]ZURİCH SİGORTA A.Ş.'!L49</f>
        <v>0</v>
      </c>
    </row>
    <row r="50" spans="1:12" x14ac:dyDescent="0.25">
      <c r="A50" s="15"/>
      <c r="B50" s="15" t="s">
        <v>13</v>
      </c>
      <c r="C50" s="18" t="s">
        <v>101</v>
      </c>
      <c r="D50" s="18"/>
      <c r="E50" s="18"/>
      <c r="F50" s="15"/>
      <c r="G50" s="12">
        <f>'[1]AVEON SİGORTA LTD'!G50+'[1]AKFİNANS SİGORTA LTD '!G50+'[1]ANADOLU ANONİM TÜRK SİGORTA ŞTİ'!G50+'[1]AS-CAN SİGORTA ŞTİ.LTD'!G50+'[1]AXA SİGORTA A.Ş.'!G50+'[1]ALFA SİGORTA CO.LTD'!G50+'[1]BEY SİGORTA LTD'!G50+'[1]BİCARE INSURANCE LTD'!G51+'[1]CAN SİGORTA LTD'!G50+'[1]COMMERCIAL INSURANCE LTD'!G50+'[1]CORRECT CHOICE INSURANCE LTD'!G50+'[1]CREDITWEST INSURANCE LTD'!G50+'[1]DAĞLI SİGORTA LTD'!G50+'[1]EUROCITY INSURANCE LTD'!G50+'[1]EIG SİGORTA LTD'!G50+'[1]EAGER INSURANCE LTD'!G50+'[1]GIG SİGORTA A.Ş'!G50+'[1]GOLD INSURANCE LTD'!G50+'[1]GRANDPLUS INSURANCE LTD'!G50+'[1]I.O.N INSURANCE LTD'!G50+'[1]İYİ GELECEK SİGORTA LTD'!G50+'[1]GÜVEN SİGORTA (KIBRIS) ŞTİ. LTD'!G50+'[1]KIBRIS İKTİSAT SİGORTA LTD'!G50+'[1]KIBRIS KAPİTAL INSURANCE LTD'!G50+'[1]KIBRIS SİGORTA ŞTİ. LTD'!G50+'[1]LİMASOL SİGORTA LTD'!G50+'[1]LİGHTSTAR INSURANCE LTD'!G50+'[1]MAPFREE INSURANCE LTD'!G50+'[1]NORTHPRIME INSURANCE LTD'!G50+'[1]NEAR EAST SİGORTA LTD'!G50+'[1]SEGURE INSURANCE LTD'!G50+'[1]SMART TARGET INSURANCE LTD'!G50+'[1]ŞEKER SİGORTA (KIBRIS) LTD'!G50+'[1]TOWER INSURANCE LTD'!G50+'[1]TÜRK SİGORTA LTD'!G50+'[1]TÜRKİYE SİGORTA A.Ş'!G50+'[1]UNIVERSAL SİGORTA LTD'!G50+'[1]ZİRVE SİGORTA LTD'!G50+'[1]ZURİCH SİGORTA A.Ş.'!G50</f>
        <v>0</v>
      </c>
      <c r="H50" s="30"/>
      <c r="I50" s="15"/>
      <c r="J50" s="15"/>
      <c r="K50" s="15"/>
      <c r="L50" s="12">
        <f>'[1]AVEON SİGORTA LTD'!L50+'[1]AKFİNANS SİGORTA LTD '!L50+'[1]ANADOLU ANONİM TÜRK SİGORTA ŞTİ'!L50+'[1]AS-CAN SİGORTA ŞTİ.LTD'!L50+'[1]AXA SİGORTA A.Ş.'!L50+'[1]ALFA SİGORTA CO.LTD'!L50+'[1]BEY SİGORTA LTD'!L50+'[1]BİCARE INSURANCE LTD'!L51+'[1]CAN SİGORTA LTD'!L50+'[1]COMMERCIAL INSURANCE LTD'!L50+'[1]CORRECT CHOICE INSURANCE LTD'!L50+'[1]CREDITWEST INSURANCE LTD'!L50+'[1]DAĞLI SİGORTA LTD'!L50+'[1]EUROCITY INSURANCE LTD'!L50+'[1]EIG SİGORTA LTD'!L50+'[1]EAGER INSURANCE LTD'!L50+'[1]GIG SİGORTA A.Ş'!L50+'[1]GOLD INSURANCE LTD'!L50+'[1]GRANDPLUS INSURANCE LTD'!L50+'[1]I.O.N INSURANCE LTD'!L50+'[1]İYİ GELECEK SİGORTA LTD'!L50+'[1]GÜVEN SİGORTA (KIBRIS) ŞTİ. LTD'!L50+'[1]KIBRIS İKTİSAT SİGORTA LTD'!L50+'[1]KIBRIS KAPİTAL INSURANCE LTD'!L50+'[1]KIBRIS SİGORTA ŞTİ. LTD'!L50+'[1]LİMASOL SİGORTA LTD'!L50+'[1]LİGHTSTAR INSURANCE LTD'!L50+'[1]MAPFREE INSURANCE LTD'!L50+'[1]NORTHPRIME INSURANCE LTD'!L50+'[1]NEAR EAST SİGORTA LTD'!L50+'[1]SEGURE INSURANCE LTD'!L50+'[1]SMART TARGET INSURANCE LTD'!L50+'[1]ŞEKER SİGORTA (KIBRIS) LTD'!L50+'[1]TOWER INSURANCE LTD'!L50+'[1]TÜRK SİGORTA LTD'!L50+'[1]TÜRKİYE SİGORTA A.Ş'!L50+'[1]UNIVERSAL SİGORTA LTD'!L50+'[1]ZİRVE SİGORTA LTD'!L50+'[1]ZURİCH SİGORTA A.Ş.'!L50</f>
        <v>0</v>
      </c>
    </row>
    <row r="51" spans="1:12" x14ac:dyDescent="0.25">
      <c r="A51" s="26"/>
      <c r="B51" s="26"/>
      <c r="C51" s="18" t="s">
        <v>102</v>
      </c>
      <c r="D51" s="18"/>
      <c r="E51" s="18"/>
      <c r="F51" s="15"/>
      <c r="G51" s="12">
        <f>'[1]AVEON SİGORTA LTD'!G51+'[1]AKFİNANS SİGORTA LTD '!G51+'[1]ANADOLU ANONİM TÜRK SİGORTA ŞTİ'!G51+'[1]AS-CAN SİGORTA ŞTİ.LTD'!G51+'[1]AXA SİGORTA A.Ş.'!G51+'[1]ALFA SİGORTA CO.LTD'!G51+'[1]BEY SİGORTA LTD'!G51+'[1]BİCARE INSURANCE LTD'!G52+'[1]CAN SİGORTA LTD'!G51+'[1]COMMERCIAL INSURANCE LTD'!G51+'[1]CORRECT CHOICE INSURANCE LTD'!G51+'[1]CREDITWEST INSURANCE LTD'!G51+'[1]DAĞLI SİGORTA LTD'!G51+'[1]EUROCITY INSURANCE LTD'!G51+'[1]EIG SİGORTA LTD'!G51+'[1]EAGER INSURANCE LTD'!G51+'[1]GIG SİGORTA A.Ş'!G51+'[1]GOLD INSURANCE LTD'!G51+'[1]GRANDPLUS INSURANCE LTD'!G51+'[1]I.O.N INSURANCE LTD'!G51+'[1]İYİ GELECEK SİGORTA LTD'!G51+'[1]GÜVEN SİGORTA (KIBRIS) ŞTİ. LTD'!G51+'[1]KIBRIS İKTİSAT SİGORTA LTD'!G51+'[1]KIBRIS KAPİTAL INSURANCE LTD'!G51+'[1]KIBRIS SİGORTA ŞTİ. LTD'!G51+'[1]LİMASOL SİGORTA LTD'!G51+'[1]LİGHTSTAR INSURANCE LTD'!G51+'[1]MAPFREE INSURANCE LTD'!G51+'[1]NORTHPRIME INSURANCE LTD'!G51+'[1]NEAR EAST SİGORTA LTD'!G51+'[1]SEGURE INSURANCE LTD'!G51+'[1]SMART TARGET INSURANCE LTD'!G51+'[1]ŞEKER SİGORTA (KIBRIS) LTD'!G51+'[1]TOWER INSURANCE LTD'!G51+'[1]TÜRK SİGORTA LTD'!G51+'[1]TÜRKİYE SİGORTA A.Ş'!G51+'[1]UNIVERSAL SİGORTA LTD'!G51+'[1]ZİRVE SİGORTA LTD'!G51+'[1]ZURİCH SİGORTA A.Ş.'!G51</f>
        <v>0</v>
      </c>
      <c r="H51" s="30"/>
      <c r="I51" s="15"/>
      <c r="J51" s="15"/>
      <c r="K51" s="15"/>
      <c r="L51" s="12">
        <f>'[1]AVEON SİGORTA LTD'!L51+'[1]AKFİNANS SİGORTA LTD '!L51+'[1]ANADOLU ANONİM TÜRK SİGORTA ŞTİ'!L51+'[1]AS-CAN SİGORTA ŞTİ.LTD'!L51+'[1]AXA SİGORTA A.Ş.'!L51+'[1]ALFA SİGORTA CO.LTD'!L51+'[1]BEY SİGORTA LTD'!L51+'[1]BİCARE INSURANCE LTD'!L52+'[1]CAN SİGORTA LTD'!L51+'[1]COMMERCIAL INSURANCE LTD'!L51+'[1]CORRECT CHOICE INSURANCE LTD'!L51+'[1]CREDITWEST INSURANCE LTD'!L51+'[1]DAĞLI SİGORTA LTD'!L51+'[1]EUROCITY INSURANCE LTD'!L51+'[1]EIG SİGORTA LTD'!L51+'[1]EAGER INSURANCE LTD'!L51+'[1]GIG SİGORTA A.Ş'!L51+'[1]GOLD INSURANCE LTD'!L51+'[1]GRANDPLUS INSURANCE LTD'!L51+'[1]I.O.N INSURANCE LTD'!L51+'[1]İYİ GELECEK SİGORTA LTD'!L51+'[1]GÜVEN SİGORTA (KIBRIS) ŞTİ. LTD'!L51+'[1]KIBRIS İKTİSAT SİGORTA LTD'!L51+'[1]KIBRIS KAPİTAL INSURANCE LTD'!L51+'[1]KIBRIS SİGORTA ŞTİ. LTD'!L51+'[1]LİMASOL SİGORTA LTD'!L51+'[1]LİGHTSTAR INSURANCE LTD'!L51+'[1]MAPFREE INSURANCE LTD'!L51+'[1]NORTHPRIME INSURANCE LTD'!L51+'[1]NEAR EAST SİGORTA LTD'!L51+'[1]SEGURE INSURANCE LTD'!L51+'[1]SMART TARGET INSURANCE LTD'!L51+'[1]ŞEKER SİGORTA (KIBRIS) LTD'!L51+'[1]TOWER INSURANCE LTD'!L51+'[1]TÜRK SİGORTA LTD'!L51+'[1]TÜRKİYE SİGORTA A.Ş'!L51+'[1]UNIVERSAL SİGORTA LTD'!L51+'[1]ZİRVE SİGORTA LTD'!L51+'[1]ZURİCH SİGORTA A.Ş.'!L51</f>
        <v>0</v>
      </c>
    </row>
    <row r="52" spans="1:12" x14ac:dyDescent="0.25">
      <c r="A52" s="30"/>
      <c r="B52" s="15"/>
      <c r="C52" s="18" t="s">
        <v>103</v>
      </c>
      <c r="D52" s="18"/>
      <c r="E52" s="18"/>
      <c r="F52" s="17" t="s">
        <v>29</v>
      </c>
      <c r="G52" s="12">
        <f>'[1]AVEON SİGORTA LTD'!G52+'[1]AKFİNANS SİGORTA LTD '!G52+'[1]ANADOLU ANONİM TÜRK SİGORTA ŞTİ'!G52+'[1]AS-CAN SİGORTA ŞTİ.LTD'!G52+'[1]AXA SİGORTA A.Ş.'!G52+'[1]ALFA SİGORTA CO.LTD'!G52+'[1]BEY SİGORTA LTD'!G52+'[1]BİCARE INSURANCE LTD'!G53+'[1]CAN SİGORTA LTD'!G52+'[1]COMMERCIAL INSURANCE LTD'!G52+'[1]CORRECT CHOICE INSURANCE LTD'!G52+'[1]CREDITWEST INSURANCE LTD'!G52+'[1]DAĞLI SİGORTA LTD'!G52+'[1]EUROCITY INSURANCE LTD'!G52+'[1]EIG SİGORTA LTD'!G52+'[1]EAGER INSURANCE LTD'!G52+'[1]GIG SİGORTA A.Ş'!G52+'[1]GOLD INSURANCE LTD'!G52+'[1]GRANDPLUS INSURANCE LTD'!G52+'[1]I.O.N INSURANCE LTD'!G52+'[1]İYİ GELECEK SİGORTA LTD'!G52+'[1]GÜVEN SİGORTA (KIBRIS) ŞTİ. LTD'!G52+'[1]KIBRIS İKTİSAT SİGORTA LTD'!G52+'[1]KIBRIS KAPİTAL INSURANCE LTD'!G52+'[1]KIBRIS SİGORTA ŞTİ. LTD'!G52+'[1]LİMASOL SİGORTA LTD'!G52+'[1]LİGHTSTAR INSURANCE LTD'!G52+'[1]MAPFREE INSURANCE LTD'!G52+'[1]NORTHPRIME INSURANCE LTD'!G52+'[1]NEAR EAST SİGORTA LTD'!G52+'[1]SEGURE INSURANCE LTD'!G52+'[1]SMART TARGET INSURANCE LTD'!G52+'[1]ŞEKER SİGORTA (KIBRIS) LTD'!G52+'[1]TOWER INSURANCE LTD'!G52+'[1]TÜRK SİGORTA LTD'!G52+'[1]TÜRKİYE SİGORTA A.Ş'!G52+'[1]UNIVERSAL SİGORTA LTD'!G52+'[1]ZİRVE SİGORTA LTD'!G52+'[1]ZURİCH SİGORTA A.Ş.'!G52</f>
        <v>0</v>
      </c>
      <c r="H52" s="19"/>
      <c r="I52" s="15"/>
      <c r="J52" s="15"/>
      <c r="K52" s="15"/>
      <c r="L52" s="12">
        <f>'[1]AVEON SİGORTA LTD'!L52+'[1]AKFİNANS SİGORTA LTD '!L52+'[1]ANADOLU ANONİM TÜRK SİGORTA ŞTİ'!L52+'[1]AS-CAN SİGORTA ŞTİ.LTD'!L52+'[1]AXA SİGORTA A.Ş.'!L52+'[1]ALFA SİGORTA CO.LTD'!L52+'[1]BEY SİGORTA LTD'!L52+'[1]BİCARE INSURANCE LTD'!L53+'[1]CAN SİGORTA LTD'!L52+'[1]COMMERCIAL INSURANCE LTD'!L52+'[1]CORRECT CHOICE INSURANCE LTD'!L52+'[1]CREDITWEST INSURANCE LTD'!L52+'[1]DAĞLI SİGORTA LTD'!L52+'[1]EUROCITY INSURANCE LTD'!L52+'[1]EIG SİGORTA LTD'!L52+'[1]EAGER INSURANCE LTD'!L52+'[1]GIG SİGORTA A.Ş'!L52+'[1]GOLD INSURANCE LTD'!L52+'[1]GRANDPLUS INSURANCE LTD'!L52+'[1]I.O.N INSURANCE LTD'!L52+'[1]İYİ GELECEK SİGORTA LTD'!L52+'[1]GÜVEN SİGORTA (KIBRIS) ŞTİ. LTD'!L52+'[1]KIBRIS İKTİSAT SİGORTA LTD'!L52+'[1]KIBRIS KAPİTAL INSURANCE LTD'!L52+'[1]KIBRIS SİGORTA ŞTİ. LTD'!L52+'[1]LİMASOL SİGORTA LTD'!L52+'[1]LİGHTSTAR INSURANCE LTD'!L52+'[1]MAPFREE INSURANCE LTD'!L52+'[1]NORTHPRIME INSURANCE LTD'!L52+'[1]NEAR EAST SİGORTA LTD'!L52+'[1]SEGURE INSURANCE LTD'!L52+'[1]SMART TARGET INSURANCE LTD'!L52+'[1]ŞEKER SİGORTA (KIBRIS) LTD'!L52+'[1]TOWER INSURANCE LTD'!L52+'[1]TÜRK SİGORTA LTD'!L52+'[1]TÜRKİYE SİGORTA A.Ş'!L52+'[1]UNIVERSAL SİGORTA LTD'!L52+'[1]ZİRVE SİGORTA LTD'!L52+'[1]ZURİCH SİGORTA A.Ş.'!L52</f>
        <v>0</v>
      </c>
    </row>
    <row r="53" spans="1:12" x14ac:dyDescent="0.25">
      <c r="A53" s="30"/>
      <c r="B53" s="15"/>
      <c r="C53" s="17"/>
      <c r="D53" s="17"/>
      <c r="E53" s="17"/>
      <c r="F53" s="17"/>
      <c r="G53" s="12"/>
      <c r="H53" s="19"/>
      <c r="I53" s="15"/>
      <c r="J53" s="15"/>
      <c r="K53" s="15"/>
      <c r="L53" s="12"/>
    </row>
    <row r="54" spans="1:12" ht="15.75" thickBot="1" x14ac:dyDescent="0.3">
      <c r="A54" s="30" t="s">
        <v>95</v>
      </c>
      <c r="B54" s="33" t="s">
        <v>104</v>
      </c>
      <c r="C54" s="34"/>
      <c r="D54" s="34"/>
      <c r="E54" s="34"/>
      <c r="F54" s="34"/>
      <c r="G54" s="12">
        <f>'[1]AVEON SİGORTA LTD'!G54+'[1]AKFİNANS SİGORTA LTD '!G54+'[1]ANADOLU ANONİM TÜRK SİGORTA ŞTİ'!G54+'[1]AS-CAN SİGORTA ŞTİ.LTD'!G54+'[1]AXA SİGORTA A.Ş.'!G54+'[1]ALFA SİGORTA CO.LTD'!G54+'[1]BEY SİGORTA LTD'!G54+'[1]BİCARE INSURANCE LTD'!G55+'[1]CAN SİGORTA LTD'!G54+'[1]COMMERCIAL INSURANCE LTD'!G54+'[1]CORRECT CHOICE INSURANCE LTD'!G54+'[1]CREDITWEST INSURANCE LTD'!G54+'[1]DAĞLI SİGORTA LTD'!G54+'[1]EUROCITY INSURANCE LTD'!G54+'[1]EIG SİGORTA LTD'!G54+'[1]EAGER INSURANCE LTD'!G54+'[1]GIG SİGORTA A.Ş'!G54+'[1]GOLD INSURANCE LTD'!G54+'[1]GRANDPLUS INSURANCE LTD'!G54+'[1]I.O.N INSURANCE LTD'!G54+'[1]İYİ GELECEK SİGORTA LTD'!G54+'[1]GÜVEN SİGORTA (KIBRIS) ŞTİ. LTD'!G54+'[1]KIBRIS İKTİSAT SİGORTA LTD'!G54+'[1]KIBRIS KAPİTAL INSURANCE LTD'!G54+'[1]KIBRIS SİGORTA ŞTİ. LTD'!G54+'[1]LİMASOL SİGORTA LTD'!G54+'[1]LİGHTSTAR INSURANCE LTD'!G54+'[1]MAPFREE INSURANCE LTD'!G54+'[1]NORTHPRIME INSURANCE LTD'!G54+'[1]NEAR EAST SİGORTA LTD'!G54+'[1]SEGURE INSURANCE LTD'!G54+'[1]SMART TARGET INSURANCE LTD'!G54+'[1]ŞEKER SİGORTA (KIBRIS) LTD'!G54+'[1]TOWER INSURANCE LTD'!G54+'[1]TÜRK SİGORTA LTD'!G54+'[1]TÜRKİYE SİGORTA A.Ş'!G54+'[1]UNIVERSAL SİGORTA LTD'!G54+'[1]ZİRVE SİGORTA LTD'!G54+'[1]ZURİCH SİGORTA A.Ş.'!G54</f>
        <v>287582412.18000007</v>
      </c>
      <c r="H54" s="35"/>
      <c r="I54" s="36"/>
      <c r="J54" s="36"/>
      <c r="K54" s="36"/>
      <c r="L54" s="12"/>
    </row>
    <row r="55" spans="1:12" ht="16.5" thickTop="1" thickBot="1" x14ac:dyDescent="0.3">
      <c r="A55" s="37" t="s">
        <v>105</v>
      </c>
      <c r="B55" s="38"/>
      <c r="C55" s="38"/>
      <c r="D55" s="38"/>
      <c r="E55" s="38"/>
      <c r="F55" s="39"/>
      <c r="G55" s="40">
        <f>'[1]AVEON SİGORTA LTD'!G55+'[1]AKFİNANS SİGORTA LTD '!G55+'[1]ANADOLU ANONİM TÜRK SİGORTA ŞTİ'!G55+'[1]AS-CAN SİGORTA ŞTİ.LTD'!G55+'[1]AXA SİGORTA A.Ş.'!G55+'[1]ALFA SİGORTA CO.LTD'!G55+'[1]BEY SİGORTA LTD'!G55+'[1]BİCARE INSURANCE LTD'!G56+'[1]CAN SİGORTA LTD'!G55+'[1]COMMERCIAL INSURANCE LTD'!G55+'[1]CORRECT CHOICE INSURANCE LTD'!G55+'[1]CREDITWEST INSURANCE LTD'!G55+'[1]DAĞLI SİGORTA LTD'!G55+'[1]EUROCITY INSURANCE LTD'!G55+'[1]EIG SİGORTA LTD'!G55+'[1]EAGER INSURANCE LTD'!G55+'[1]GIG SİGORTA A.Ş'!G55+'[1]GOLD INSURANCE LTD'!G55+'[1]GRANDPLUS INSURANCE LTD'!G55+'[1]I.O.N INSURANCE LTD'!G55+'[1]İYİ GELECEK SİGORTA LTD'!G55+'[1]GÜVEN SİGORTA (KIBRIS) ŞTİ. LTD'!G55+'[1]KIBRIS İKTİSAT SİGORTA LTD'!G55+'[1]KIBRIS KAPİTAL INSURANCE LTD'!G55+'[1]KIBRIS SİGORTA ŞTİ. LTD'!G55+'[1]LİMASOL SİGORTA LTD'!G55+'[1]LİGHTSTAR INSURANCE LTD'!G55+'[1]MAPFREE INSURANCE LTD'!G55+'[1]NORTHPRIME INSURANCE LTD'!G55+'[1]NEAR EAST SİGORTA LTD'!G55+'[1]SEGURE INSURANCE LTD'!G55+'[1]SMART TARGET INSURANCE LTD'!G55+'[1]ŞEKER SİGORTA (KIBRIS) LTD'!G55+'[1]TOWER INSURANCE LTD'!G55+'[1]TÜRK SİGORTA LTD'!G55+'[1]TÜRKİYE SİGORTA A.Ş'!G55+'[1]UNIVERSAL SİGORTA LTD'!G55+'[1]ZİRVE SİGORTA LTD'!G55+'[1]ZURİCH SİGORTA A.Ş.'!G55</f>
        <v>4686354751.1140003</v>
      </c>
      <c r="H55" s="41" t="s">
        <v>106</v>
      </c>
      <c r="I55" s="42"/>
      <c r="J55" s="42"/>
      <c r="K55" s="43"/>
      <c r="L55" s="40">
        <f>'[1]AVEON SİGORTA LTD'!L55+'[1]AKFİNANS SİGORTA LTD '!L55+'[1]ANADOLU ANONİM TÜRK SİGORTA ŞTİ'!L55+'[1]AS-CAN SİGORTA ŞTİ.LTD'!L55+'[1]AXA SİGORTA A.Ş.'!L55+'[1]ALFA SİGORTA CO.LTD'!L55+'[1]BEY SİGORTA LTD'!L55+'[1]BİCARE INSURANCE LTD'!L56+'[1]CAN SİGORTA LTD'!L55+'[1]COMMERCIAL INSURANCE LTD'!L55+'[1]CORRECT CHOICE INSURANCE LTD'!L55+'[1]CREDITWEST INSURANCE LTD'!L55+'[1]DAĞLI SİGORTA LTD'!L55+'[1]EUROCITY INSURANCE LTD'!L55+'[1]EIG SİGORTA LTD'!L55+'[1]EAGER INSURANCE LTD'!L55+'[1]GIG SİGORTA A.Ş'!L55+'[1]GOLD INSURANCE LTD'!L55+'[1]GRANDPLUS INSURANCE LTD'!L55+'[1]I.O.N INSURANCE LTD'!L55+'[1]İYİ GELECEK SİGORTA LTD'!L55+'[1]GÜVEN SİGORTA (KIBRIS) ŞTİ. LTD'!L55+'[1]KIBRIS İKTİSAT SİGORTA LTD'!L55+'[1]KIBRIS KAPİTAL INSURANCE LTD'!L55+'[1]KIBRIS SİGORTA ŞTİ. LTD'!L55+'[1]LİMASOL SİGORTA LTD'!L55+'[1]LİGHTSTAR INSURANCE LTD'!L55+'[1]MAPFREE INSURANCE LTD'!L55+'[1]NORTHPRIME INSURANCE LTD'!L55+'[1]NEAR EAST SİGORTA LTD'!L55+'[1]SEGURE INSURANCE LTD'!L55+'[1]SMART TARGET INSURANCE LTD'!L55+'[1]ŞEKER SİGORTA (KIBRIS) LTD'!L55+'[1]TOWER INSURANCE LTD'!L55+'[1]TÜRK SİGORTA LTD'!L55+'[1]TÜRKİYE SİGORTA A.Ş'!L55+'[1]UNIVERSAL SİGORTA LTD'!L55+'[1]ZİRVE SİGORTA LTD'!L55+'[1]ZURİCH SİGORTA A.Ş.'!L55+0.13</f>
        <v>4686354751.1100006</v>
      </c>
    </row>
    <row r="56" spans="1:12" ht="15.75" thickTop="1" x14ac:dyDescent="0.25">
      <c r="L56" s="26"/>
    </row>
    <row r="59" spans="1:12" x14ac:dyDescent="0.25">
      <c r="G59" s="26"/>
    </row>
    <row r="60" spans="1:12" x14ac:dyDescent="0.25">
      <c r="G60" s="28"/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2:E42"/>
    <mergeCell ref="C43:E43"/>
    <mergeCell ref="C44:E44"/>
    <mergeCell ref="C45:E45"/>
    <mergeCell ref="C46:E46"/>
    <mergeCell ref="C47:E47"/>
    <mergeCell ref="C37:E37"/>
    <mergeCell ref="I37:J37"/>
    <mergeCell ref="C38:E38"/>
    <mergeCell ref="C39:E39"/>
    <mergeCell ref="C40:E40"/>
    <mergeCell ref="C41:E41"/>
    <mergeCell ref="C31:E31"/>
    <mergeCell ref="C32:E32"/>
    <mergeCell ref="C33:E33"/>
    <mergeCell ref="C34:F34"/>
    <mergeCell ref="C35:E35"/>
    <mergeCell ref="C36:E36"/>
    <mergeCell ref="C22:E22"/>
    <mergeCell ref="I22:J22"/>
    <mergeCell ref="C27:E27"/>
    <mergeCell ref="C28:E28"/>
    <mergeCell ref="C29:E29"/>
    <mergeCell ref="C30:E30"/>
    <mergeCell ref="C18:E18"/>
    <mergeCell ref="I18:J18"/>
    <mergeCell ref="C19:E19"/>
    <mergeCell ref="C20:E20"/>
    <mergeCell ref="I20:J20"/>
    <mergeCell ref="C21:E21"/>
    <mergeCell ref="C11:E11"/>
    <mergeCell ref="C12:E12"/>
    <mergeCell ref="C13:E13"/>
    <mergeCell ref="B14:E14"/>
    <mergeCell ref="C15:E15"/>
    <mergeCell ref="C17:E17"/>
    <mergeCell ref="C6:E6"/>
    <mergeCell ref="C7:E7"/>
    <mergeCell ref="C8:E8"/>
    <mergeCell ref="C9:E9"/>
    <mergeCell ref="I9:J9"/>
    <mergeCell ref="B10:E10"/>
    <mergeCell ref="I10:J10"/>
    <mergeCell ref="A2:E2"/>
    <mergeCell ref="H2:J2"/>
    <mergeCell ref="B3:E3"/>
    <mergeCell ref="I3:J3"/>
    <mergeCell ref="C4:E4"/>
    <mergeCell ref="C5:E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CB02-8BF3-4B14-A69D-E21DCB7CDD08}">
  <dimension ref="A1:P61"/>
  <sheetViews>
    <sheetView topLeftCell="A34" workbookViewId="0">
      <selection activeCell="F71" sqref="F71"/>
    </sheetView>
  </sheetViews>
  <sheetFormatPr defaultRowHeight="12.75" x14ac:dyDescent="0.2"/>
  <cols>
    <col min="1" max="1" width="5.42578125" style="45" customWidth="1"/>
    <col min="2" max="2" width="2.42578125" style="45" customWidth="1"/>
    <col min="3" max="3" width="39.85546875" style="45" bestFit="1" customWidth="1"/>
    <col min="4" max="4" width="15.5703125" style="45" customWidth="1"/>
    <col min="5" max="5" width="12.85546875" style="45" bestFit="1" customWidth="1"/>
    <col min="6" max="7" width="15.42578125" style="45" bestFit="1" customWidth="1"/>
    <col min="8" max="8" width="14" style="45" bestFit="1" customWidth="1"/>
    <col min="9" max="9" width="13.85546875" style="45" bestFit="1" customWidth="1"/>
    <col min="10" max="11" width="12.7109375" style="45" bestFit="1" customWidth="1"/>
    <col min="12" max="12" width="13.85546875" style="45" bestFit="1" customWidth="1"/>
    <col min="13" max="13" width="15.42578125" style="45" bestFit="1" customWidth="1"/>
    <col min="14" max="14" width="11.140625" style="45" customWidth="1"/>
    <col min="15" max="15" width="19.42578125" style="45" customWidth="1"/>
    <col min="16" max="16384" width="9.140625" style="45"/>
  </cols>
  <sheetData>
    <row r="1" spans="1:15" x14ac:dyDescent="0.2">
      <c r="A1" s="44"/>
      <c r="C1" s="46" t="s">
        <v>107</v>
      </c>
      <c r="D1" s="47" t="s">
        <v>108</v>
      </c>
      <c r="E1" s="47" t="s">
        <v>109</v>
      </c>
      <c r="F1" s="47" t="s">
        <v>110</v>
      </c>
      <c r="G1" s="47" t="s">
        <v>111</v>
      </c>
      <c r="H1" s="47" t="s">
        <v>112</v>
      </c>
      <c r="I1" s="47" t="s">
        <v>113</v>
      </c>
      <c r="J1" s="47" t="s">
        <v>114</v>
      </c>
      <c r="K1" s="47" t="s">
        <v>115</v>
      </c>
      <c r="L1" s="47" t="s">
        <v>116</v>
      </c>
      <c r="M1" s="47" t="s">
        <v>117</v>
      </c>
      <c r="N1" s="47" t="s">
        <v>118</v>
      </c>
      <c r="O1" s="47" t="s">
        <v>119</v>
      </c>
    </row>
    <row r="2" spans="1:15" x14ac:dyDescent="0.2">
      <c r="A2" s="48"/>
      <c r="B2" s="48"/>
      <c r="C2" s="49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x14ac:dyDescent="0.2">
      <c r="A3" s="48" t="s">
        <v>3</v>
      </c>
      <c r="B3" s="50" t="s">
        <v>121</v>
      </c>
      <c r="C3" s="50"/>
      <c r="D3" s="51">
        <f>'[2]AKFİNANS SİGORTA LTD'!D3+'[2]ANADOLU ANONİM TÜRK SİGORTA ŞTİ'!D3+'[2]AS-CAN SİGORTA ŞTİ.LTD'!D3+'[2]AVEON SİGORTA LTD'!D3+'[2]AXA SİGORTA A.Ş'!D3+'[2]ALFA SİGORTA CO. LTD'!D3+'[2]BEY SİGORTA LTD'!D3+'[2]BİCARE INSURANCE LTD'!D3+'[2]CAN SİGORTA LTD'!D3+'[2]COMMERCIAL INSURANCE LTD'!D3+'[2]CORRECT CHOICE INSURANCE LTD'!D3+'[2]CREDITWEST INSURANCE LTD'!D3+'[2]DAĞLI SİGORTA LTD'!D5+'[2]EUROCITY INSURANCE LTD'!D3+'[2]EIG SİGORTA LTD'!D3+'[2]EAGER INSURANCE LTD'!D3+'[2]GIG SİGORTA A.Ş'!D3+'[2]GOLD INSURANCE LTD'!D3+'[2]GRANDPLUS INSURANCE LTD'!D3+'[2]I.O.N INSURANCE LTD'!D3+'[2]İYİ GELECEK SİGORTA LTD'!D3+'[2]GÜVEN SİGORTA (KIBRIS) ŞTİ. LTD'!D3+'[2]GÜVEN SİGORTA (KIBRIS) ŞTİ. LTD'!D3+'[2]KIBRIS İKTİSAT SİGORTA LTD'!D3+'[2]KIBRIS KAPİTAL INSURANCE LTD'!D3+'[2]KIBRIS SİGORTA ŞTİ. LTD'!D3+'[2]LİMASOL SİGORTA LTD'!D3+'[2]LİGHTSTAR INSURANCE LTD'!D3+'[2]MAPFREE INSURANCE LTD'!D3+'[2]NORTHPRIME INSURANCE LTD'!D3+'[2]NEAR EAST SİGORTA LTD'!D3+'[2]SEGURE INSURANCE LTD'!D3+'[2]SMART TARGET INSURANCE LTD'!D3+'[2]ŞEKER SİGORTA (KIBRIS) LTD'!D3+'[2]TOWER INSURANCE LTD'!D3+'[2]TÜRK SİGORTA LTD'!D3+'[2]TÜRKİYE SİGORTA A.Ş'!D3+'[2]UNIVERSAL SİGORTA LTD'!D3+'[2]ZİRVE SİGORTA LTD'!D3+'[2]ZURİCH SİGORTA A.Ş'!D3</f>
        <v>1580883292.4899995</v>
      </c>
      <c r="E3" s="51">
        <f>'[2]AKFİNANS SİGORTA LTD'!E3+'[2]ANADOLU ANONİM TÜRK SİGORTA ŞTİ'!E3+'[2]AS-CAN SİGORTA ŞTİ.LTD'!E3+'[2]AVEON SİGORTA LTD'!E3+'[2]AXA SİGORTA A.Ş'!E3+'[2]ALFA SİGORTA CO. LTD'!E3+'[2]BEY SİGORTA LTD'!E3+'[2]BİCARE INSURANCE LTD'!E3+'[2]CAN SİGORTA LTD'!E3+'[2]COMMERCIAL INSURANCE LTD'!E3+'[2]CORRECT CHOICE INSURANCE LTD'!E3+'[2]CREDITWEST INSURANCE LTD'!E3+'[2]DAĞLI SİGORTA LTD'!E5+'[2]EUROCITY INSURANCE LTD'!E3+'[2]EIG SİGORTA LTD'!E3+'[2]EAGER INSURANCE LTD'!E3+'[2]GIG SİGORTA A.Ş'!E3+'[2]GOLD INSURANCE LTD'!E3+'[2]GRANDPLUS INSURANCE LTD'!E3+'[2]I.O.N INSURANCE LTD'!E3+'[2]İYİ GELECEK SİGORTA LTD'!E3+'[2]GÜVEN SİGORTA (KIBRIS) ŞTİ. LTD'!E3+'[2]GÜVEN SİGORTA (KIBRIS) ŞTİ. LTD'!E3+'[2]KIBRIS İKTİSAT SİGORTA LTD'!E3+'[2]KIBRIS KAPİTAL INSURANCE LTD'!E3+'[2]KIBRIS SİGORTA ŞTİ. LTD'!E3+'[2]LİMASOL SİGORTA LTD'!E3+'[2]LİGHTSTAR INSURANCE LTD'!E3+'[2]MAPFREE INSURANCE LTD'!E3+'[2]NORTHPRIME INSURANCE LTD'!E3+'[2]NEAR EAST SİGORTA LTD'!E3+'[2]SEGURE INSURANCE LTD'!E3+'[2]SMART TARGET INSURANCE LTD'!E3+'[2]ŞEKER SİGORTA (KIBRIS) LTD'!E3+'[2]TOWER INSURANCE LTD'!E3+'[2]TÜRK SİGORTA LTD'!E3+'[2]TÜRKİYE SİGORTA A.Ş'!E3+'[2]UNIVERSAL SİGORTA LTD'!E3+'[2]ZİRVE SİGORTA LTD'!E3+'[2]ZURİCH SİGORTA A.Ş'!E3</f>
        <v>94773750.290000021</v>
      </c>
      <c r="F3" s="51">
        <f>'[2]AKFİNANS SİGORTA LTD'!F3+'[2]ANADOLU ANONİM TÜRK SİGORTA ŞTİ'!F3+'[2]AS-CAN SİGORTA ŞTİ.LTD'!F3+'[2]AVEON SİGORTA LTD'!F3+'[2]AXA SİGORTA A.Ş'!F3+'[2]ALFA SİGORTA CO. LTD'!F3+'[2]BEY SİGORTA LTD'!F3+'[2]BİCARE INSURANCE LTD'!F3+'[2]CAN SİGORTA LTD'!F3+'[2]COMMERCIAL INSURANCE LTD'!F3+'[2]CORRECT CHOICE INSURANCE LTD'!F3+'[2]CREDITWEST INSURANCE LTD'!F3+'[2]DAĞLI SİGORTA LTD'!F5+'[2]EUROCITY INSURANCE LTD'!F3+'[2]EIG SİGORTA LTD'!F3+'[2]EAGER INSURANCE LTD'!F3+'[2]GIG SİGORTA A.Ş'!F3+'[2]GOLD INSURANCE LTD'!F3+'[2]GRANDPLUS INSURANCE LTD'!F3+'[2]I.O.N INSURANCE LTD'!F3+'[2]İYİ GELECEK SİGORTA LTD'!F3+'[2]GÜVEN SİGORTA (KIBRIS) ŞTİ. LTD'!F3+'[2]GÜVEN SİGORTA (KIBRIS) ŞTİ. LTD'!F3+'[2]KIBRIS İKTİSAT SİGORTA LTD'!F3+'[2]KIBRIS KAPİTAL INSURANCE LTD'!F3+'[2]KIBRIS SİGORTA ŞTİ. LTD'!F3+'[2]LİMASOL SİGORTA LTD'!F3+'[2]LİGHTSTAR INSURANCE LTD'!F3+'[2]MAPFREE INSURANCE LTD'!F3+'[2]NORTHPRIME INSURANCE LTD'!F3+'[2]NEAR EAST SİGORTA LTD'!F3+'[2]SEGURE INSURANCE LTD'!F3+'[2]SMART TARGET INSURANCE LTD'!F3+'[2]ŞEKER SİGORTA (KIBRIS) LTD'!F3+'[2]TOWER INSURANCE LTD'!F3+'[2]TÜRK SİGORTA LTD'!F3+'[2]TÜRKİYE SİGORTA A.Ş'!F3+'[2]UNIVERSAL SİGORTA LTD'!F3+'[2]ZİRVE SİGORTA LTD'!F3+'[2]ZURİCH SİGORTA A.Ş'!F3</f>
        <v>2100999832.8099999</v>
      </c>
      <c r="G3" s="51">
        <f>'[2]AKFİNANS SİGORTA LTD'!G3+'[2]ANADOLU ANONİM TÜRK SİGORTA ŞTİ'!G3+'[2]AS-CAN SİGORTA ŞTİ.LTD'!G3+'[2]AVEON SİGORTA LTD'!G3+'[2]AXA SİGORTA A.Ş'!G3+'[2]ALFA SİGORTA CO. LTD'!G3+'[2]BEY SİGORTA LTD'!G3+'[2]BİCARE INSURANCE LTD'!G3+'[2]CAN SİGORTA LTD'!G3+'[2]COMMERCIAL INSURANCE LTD'!G3+'[2]CORRECT CHOICE INSURANCE LTD'!G3+'[2]CREDITWEST INSURANCE LTD'!G3+'[2]DAĞLI SİGORTA LTD'!G5+'[2]EUROCITY INSURANCE LTD'!G3+'[2]EIG SİGORTA LTD'!G3+'[2]EAGER INSURANCE LTD'!G3+'[2]GIG SİGORTA A.Ş'!G3+'[2]GOLD INSURANCE LTD'!G3+'[2]GRANDPLUS INSURANCE LTD'!G3+'[2]I.O.N INSURANCE LTD'!G3+'[2]İYİ GELECEK SİGORTA LTD'!G3+'[2]GÜVEN SİGORTA (KIBRIS) ŞTİ. LTD'!G3+'[2]GÜVEN SİGORTA (KIBRIS) ŞTİ. LTD'!G3+'[2]KIBRIS İKTİSAT SİGORTA LTD'!G3+'[2]KIBRIS KAPİTAL INSURANCE LTD'!G3+'[2]KIBRIS SİGORTA ŞTİ. LTD'!G3+'[2]LİMASOL SİGORTA LTD'!G3+'[2]LİGHTSTAR INSURANCE LTD'!G3+'[2]MAPFREE INSURANCE LTD'!G3+'[2]NORTHPRIME INSURANCE LTD'!G3+'[2]NEAR EAST SİGORTA LTD'!G3+'[2]SEGURE INSURANCE LTD'!G3+'[2]SMART TARGET INSURANCE LTD'!G3+'[2]ŞEKER SİGORTA (KIBRIS) LTD'!G3+'[2]TOWER INSURANCE LTD'!G3+'[2]TÜRK SİGORTA LTD'!G3+'[2]TÜRKİYE SİGORTA A.Ş'!G3+'[2]UNIVERSAL SİGORTA LTD'!G3+'[2]ZİRVE SİGORTA LTD'!G3+'[2]ZURİCH SİGORTA A.Ş'!G3</f>
        <v>3891005649.5319996</v>
      </c>
      <c r="H3" s="51">
        <f>'[2]AKFİNANS SİGORTA LTD'!H3+'[2]ANADOLU ANONİM TÜRK SİGORTA ŞTİ'!H3+'[2]AS-CAN SİGORTA ŞTİ.LTD'!H3+'[2]AVEON SİGORTA LTD'!H3+'[2]AXA SİGORTA A.Ş'!H3+'[2]ALFA SİGORTA CO. LTD'!H3+'[2]BEY SİGORTA LTD'!H3+'[2]BİCARE INSURANCE LTD'!H3+'[2]CAN SİGORTA LTD'!H3+'[2]COMMERCIAL INSURANCE LTD'!H3+'[2]CORRECT CHOICE INSURANCE LTD'!H3+'[2]CREDITWEST INSURANCE LTD'!H3+'[2]DAĞLI SİGORTA LTD'!H5+'[2]EUROCITY INSURANCE LTD'!H3+'[2]EIG SİGORTA LTD'!H3+'[2]EAGER INSURANCE LTD'!H3+'[2]GIG SİGORTA A.Ş'!H3+'[2]GOLD INSURANCE LTD'!H3+'[2]GRANDPLUS INSURANCE LTD'!H3+'[2]I.O.N INSURANCE LTD'!H3+'[2]İYİ GELECEK SİGORTA LTD'!H3+'[2]GÜVEN SİGORTA (KIBRIS) ŞTİ. LTD'!H3+'[2]GÜVEN SİGORTA (KIBRIS) ŞTİ. LTD'!H3+'[2]KIBRIS İKTİSAT SİGORTA LTD'!H3+'[2]KIBRIS KAPİTAL INSURANCE LTD'!H3+'[2]KIBRIS SİGORTA ŞTİ. LTD'!H3+'[2]LİMASOL SİGORTA LTD'!H3+'[2]LİGHTSTAR INSURANCE LTD'!H3+'[2]MAPFREE INSURANCE LTD'!H3+'[2]NORTHPRIME INSURANCE LTD'!H3+'[2]NEAR EAST SİGORTA LTD'!H3+'[2]SEGURE INSURANCE LTD'!H3+'[2]SMART TARGET INSURANCE LTD'!H3+'[2]ŞEKER SİGORTA (KIBRIS) LTD'!H3+'[2]TOWER INSURANCE LTD'!H3+'[2]TÜRK SİGORTA LTD'!H3+'[2]TÜRKİYE SİGORTA A.Ş'!H3+'[2]UNIVERSAL SİGORTA LTD'!H3+'[2]ZİRVE SİGORTA LTD'!H3+'[2]ZURİCH SİGORTA A.Ş'!H3</f>
        <v>590301631.71000016</v>
      </c>
      <c r="I3" s="51">
        <f>'[2]AKFİNANS SİGORTA LTD'!I3+'[2]ANADOLU ANONİM TÜRK SİGORTA ŞTİ'!I3+'[2]AS-CAN SİGORTA ŞTİ.LTD'!I3+'[2]AVEON SİGORTA LTD'!I3+'[2]AXA SİGORTA A.Ş'!I3+'[2]ALFA SİGORTA CO. LTD'!I3+'[2]BEY SİGORTA LTD'!I3+'[2]BİCARE INSURANCE LTD'!I3+'[2]CAN SİGORTA LTD'!I3+'[2]COMMERCIAL INSURANCE LTD'!I3+'[2]CORRECT CHOICE INSURANCE LTD'!I3+'[2]CREDITWEST INSURANCE LTD'!I3+'[2]DAĞLI SİGORTA LTD'!I5+'[2]EUROCITY INSURANCE LTD'!I3+'[2]EIG SİGORTA LTD'!I3+'[2]EAGER INSURANCE LTD'!I3+'[2]GIG SİGORTA A.Ş'!I3+'[2]GOLD INSURANCE LTD'!I3+'[2]GRANDPLUS INSURANCE LTD'!I3+'[2]I.O.N INSURANCE LTD'!I3+'[2]İYİ GELECEK SİGORTA LTD'!I3+'[2]GÜVEN SİGORTA (KIBRIS) ŞTİ. LTD'!I3+'[2]GÜVEN SİGORTA (KIBRIS) ŞTİ. LTD'!I3+'[2]KIBRIS İKTİSAT SİGORTA LTD'!I3+'[2]KIBRIS KAPİTAL INSURANCE LTD'!I3+'[2]KIBRIS SİGORTA ŞTİ. LTD'!I3+'[2]LİMASOL SİGORTA LTD'!I3+'[2]LİGHTSTAR INSURANCE LTD'!I3+'[2]MAPFREE INSURANCE LTD'!I3+'[2]NORTHPRIME INSURANCE LTD'!I3+'[2]NEAR EAST SİGORTA LTD'!I3+'[2]SEGURE INSURANCE LTD'!I3+'[2]SMART TARGET INSURANCE LTD'!I3+'[2]ŞEKER SİGORTA (KIBRIS) LTD'!I3+'[2]TOWER INSURANCE LTD'!I3+'[2]TÜRK SİGORTA LTD'!I3+'[2]TÜRKİYE SİGORTA A.Ş'!I3+'[2]UNIVERSAL SİGORTA LTD'!I3+'[2]ZİRVE SİGORTA LTD'!I3+'[2]ZURİCH SİGORTA A.Ş'!I3</f>
        <v>130127630.55000001</v>
      </c>
      <c r="J3" s="51">
        <f>'[2]AKFİNANS SİGORTA LTD'!J3+'[2]ANADOLU ANONİM TÜRK SİGORTA ŞTİ'!J3+'[2]AS-CAN SİGORTA ŞTİ.LTD'!J3+'[2]AVEON SİGORTA LTD'!J3+'[2]AXA SİGORTA A.Ş'!J3+'[2]ALFA SİGORTA CO. LTD'!J3+'[2]BEY SİGORTA LTD'!J3+'[2]BİCARE INSURANCE LTD'!J3+'[2]CAN SİGORTA LTD'!J3+'[2]COMMERCIAL INSURANCE LTD'!J3+'[2]CORRECT CHOICE INSURANCE LTD'!J3+'[2]CREDITWEST INSURANCE LTD'!J3+'[2]DAĞLI SİGORTA LTD'!J5+'[2]EUROCITY INSURANCE LTD'!J3+'[2]EIG SİGORTA LTD'!J3+'[2]EAGER INSURANCE LTD'!J3+'[2]GIG SİGORTA A.Ş'!J3+'[2]GOLD INSURANCE LTD'!J3+'[2]GRANDPLUS INSURANCE LTD'!J3+'[2]I.O.N INSURANCE LTD'!J3+'[2]İYİ GELECEK SİGORTA LTD'!J3+'[2]GÜVEN SİGORTA (KIBRIS) ŞTİ. LTD'!J3+'[2]GÜVEN SİGORTA (KIBRIS) ŞTİ. LTD'!J3+'[2]KIBRIS İKTİSAT SİGORTA LTD'!J3+'[2]KIBRIS KAPİTAL INSURANCE LTD'!J3+'[2]KIBRIS SİGORTA ŞTİ. LTD'!J3+'[2]LİMASOL SİGORTA LTD'!J3+'[2]LİGHTSTAR INSURANCE LTD'!J3+'[2]MAPFREE INSURANCE LTD'!J3+'[2]NORTHPRIME INSURANCE LTD'!J3+'[2]NEAR EAST SİGORTA LTD'!J3+'[2]SEGURE INSURANCE LTD'!J3+'[2]SMART TARGET INSURANCE LTD'!J3+'[2]ŞEKER SİGORTA (KIBRIS) LTD'!J3+'[2]TOWER INSURANCE LTD'!J3+'[2]TÜRK SİGORTA LTD'!J3+'[2]TÜRKİYE SİGORTA A.Ş'!J3+'[2]UNIVERSAL SİGORTA LTD'!J3+'[2]ZİRVE SİGORTA LTD'!J3+'[2]ZURİCH SİGORTA A.Ş'!J3</f>
        <v>0</v>
      </c>
      <c r="K3" s="51">
        <f>'[2]AKFİNANS SİGORTA LTD'!K3+'[2]ANADOLU ANONİM TÜRK SİGORTA ŞTİ'!K3+'[2]AS-CAN SİGORTA ŞTİ.LTD'!K3+'[2]AVEON SİGORTA LTD'!K3+'[2]AXA SİGORTA A.Ş'!K3+'[2]ALFA SİGORTA CO. LTD'!K3+'[2]BEY SİGORTA LTD'!K3+'[2]BİCARE INSURANCE LTD'!K3+'[2]CAN SİGORTA LTD'!K3+'[2]COMMERCIAL INSURANCE LTD'!K3+'[2]CORRECT CHOICE INSURANCE LTD'!K3+'[2]CREDITWEST INSURANCE LTD'!K3+'[2]DAĞLI SİGORTA LTD'!K5+'[2]EUROCITY INSURANCE LTD'!K3+'[2]EIG SİGORTA LTD'!K3+'[2]EAGER INSURANCE LTD'!K3+'[2]GIG SİGORTA A.Ş'!K3+'[2]GOLD INSURANCE LTD'!K3+'[2]GRANDPLUS INSURANCE LTD'!K3+'[2]I.O.N INSURANCE LTD'!K3+'[2]İYİ GELECEK SİGORTA LTD'!K3+'[2]GÜVEN SİGORTA (KIBRIS) ŞTİ. LTD'!K3+'[2]GÜVEN SİGORTA (KIBRIS) ŞTİ. LTD'!K3+'[2]KIBRIS İKTİSAT SİGORTA LTD'!K3+'[2]KIBRIS KAPİTAL INSURANCE LTD'!K3+'[2]KIBRIS SİGORTA ŞTİ. LTD'!K3+'[2]LİMASOL SİGORTA LTD'!K3+'[2]LİGHTSTAR INSURANCE LTD'!K3+'[2]MAPFREE INSURANCE LTD'!K3+'[2]NORTHPRIME INSURANCE LTD'!K3+'[2]NEAR EAST SİGORTA LTD'!K3+'[2]SEGURE INSURANCE LTD'!K3+'[2]SMART TARGET INSURANCE LTD'!K3+'[2]ŞEKER SİGORTA (KIBRIS) LTD'!K3+'[2]TOWER INSURANCE LTD'!K3+'[2]TÜRK SİGORTA LTD'!K3+'[2]TÜRKİYE SİGORTA A.Ş'!K3+'[2]UNIVERSAL SİGORTA LTD'!K3+'[2]ZİRVE SİGORTA LTD'!K3+'[2]ZURİCH SİGORTA A.Ş'!K3</f>
        <v>5816.52</v>
      </c>
      <c r="L3" s="51">
        <f>'[2]AKFİNANS SİGORTA LTD'!L3+'[2]ANADOLU ANONİM TÜRK SİGORTA ŞTİ'!L3+'[2]AS-CAN SİGORTA ŞTİ.LTD'!L3+'[2]AVEON SİGORTA LTD'!L3+'[2]AXA SİGORTA A.Ş'!L3+'[2]ALFA SİGORTA CO. LTD'!L3+'[2]BEY SİGORTA LTD'!L3+'[2]BİCARE INSURANCE LTD'!L3+'[2]CAN SİGORTA LTD'!L3+'[2]COMMERCIAL INSURANCE LTD'!L3+'[2]CORRECT CHOICE INSURANCE LTD'!L3+'[2]CREDITWEST INSURANCE LTD'!L3+'[2]DAĞLI SİGORTA LTD'!L5+'[2]EUROCITY INSURANCE LTD'!L3+'[2]EIG SİGORTA LTD'!L3+'[2]EAGER INSURANCE LTD'!L3+'[2]GIG SİGORTA A.Ş'!L3+'[2]GOLD INSURANCE LTD'!L3+'[2]GRANDPLUS INSURANCE LTD'!L3+'[2]I.O.N INSURANCE LTD'!L3+'[2]İYİ GELECEK SİGORTA LTD'!L3+'[2]GÜVEN SİGORTA (KIBRIS) ŞTİ. LTD'!L3+'[2]GÜVEN SİGORTA (KIBRIS) ŞTİ. LTD'!L3+'[2]KIBRIS İKTİSAT SİGORTA LTD'!L3+'[2]KIBRIS KAPİTAL INSURANCE LTD'!L3+'[2]KIBRIS SİGORTA ŞTİ. LTD'!L3+'[2]LİMASOL SİGORTA LTD'!L3+'[2]LİGHTSTAR INSURANCE LTD'!L3+'[2]MAPFREE INSURANCE LTD'!L3+'[2]NORTHPRIME INSURANCE LTD'!L3+'[2]NEAR EAST SİGORTA LTD'!L3+'[2]SEGURE INSURANCE LTD'!L3+'[2]SMART TARGET INSURANCE LTD'!L3+'[2]ŞEKER SİGORTA (KIBRIS) LTD'!L3+'[2]TOWER INSURANCE LTD'!L3+'[2]TÜRK SİGORTA LTD'!L3+'[2]TÜRKİYE SİGORTA A.Ş'!L3+'[2]UNIVERSAL SİGORTA LTD'!L3+'[2]ZİRVE SİGORTA LTD'!L3+'[2]ZURİCH SİGORTA A.Ş'!L3</f>
        <v>408873428.38</v>
      </c>
      <c r="M3" s="51">
        <f>'[2]AKFİNANS SİGORTA LTD'!M3+'[2]ANADOLU ANONİM TÜRK SİGORTA ŞTİ'!M3+'[2]AS-CAN SİGORTA ŞTİ.LTD'!M3+'[2]AVEON SİGORTA LTD'!M3+'[2]AXA SİGORTA A.Ş'!M3+'[2]ALFA SİGORTA CO. LTD'!M3+'[2]BEY SİGORTA LTD'!M3+'[2]BİCARE INSURANCE LTD'!M3+'[2]CAN SİGORTA LTD'!M3+'[2]COMMERCIAL INSURANCE LTD'!M3+'[2]CORRECT CHOICE INSURANCE LTD'!M3+'[2]CREDITWEST INSURANCE LTD'!M3+'[2]DAĞLI SİGORTA LTD'!M5+'[2]EUROCITY INSURANCE LTD'!M3+'[2]EIG SİGORTA LTD'!M3+'[2]EAGER INSURANCE LTD'!M3+'[2]GIG SİGORTA A.Ş'!M3+'[2]GOLD INSURANCE LTD'!M3+'[2]GRANDPLUS INSURANCE LTD'!M3+'[2]I.O.N INSURANCE LTD'!M3+'[2]İYİ GELECEK SİGORTA LTD'!M3+'[2]GÜVEN SİGORTA (KIBRIS) ŞTİ. LTD'!M3+'[2]GÜVEN SİGORTA (KIBRIS) ŞTİ. LTD'!M3+'[2]KIBRIS İKTİSAT SİGORTA LTD'!M3+'[2]KIBRIS KAPİTAL INSURANCE LTD'!M3+'[2]KIBRIS SİGORTA ŞTİ. LTD'!M3+'[2]LİMASOL SİGORTA LTD'!M3+'[2]LİGHTSTAR INSURANCE LTD'!M3+'[2]MAPFREE INSURANCE LTD'!M3+'[2]NORTHPRIME INSURANCE LTD'!M3+'[2]NEAR EAST SİGORTA LTD'!M3+'[2]SEGURE INSURANCE LTD'!M3+'[2]SMART TARGET INSURANCE LTD'!M3+'[2]ŞEKER SİGORTA (KIBRIS) LTD'!M3+'[2]TOWER INSURANCE LTD'!M3+'[2]TÜRK SİGORTA LTD'!M3+'[2]TÜRKİYE SİGORTA A.Ş'!M3+'[2]UNIVERSAL SİGORTA LTD'!M3+'[2]ZİRVE SİGORTA LTD'!M3+'[2]ZURİCH SİGORTA A.Ş'!M3</f>
        <v>8796971032.2820034</v>
      </c>
      <c r="N3" s="51">
        <f>'[2]AKFİNANS SİGORTA LTD'!N3+'[2]ANADOLU ANONİM TÜRK SİGORTA ŞTİ'!N3+'[2]AS-CAN SİGORTA ŞTİ.LTD'!N3+'[2]AVEON SİGORTA LTD'!N3+'[2]AXA SİGORTA A.Ş'!N3+'[2]ALFA SİGORTA CO. LTD'!N3+'[2]BEY SİGORTA LTD'!N3+'[2]BİCARE INSURANCE LTD'!N3+'[2]CAN SİGORTA LTD'!N3+'[2]COMMERCIAL INSURANCE LTD'!N3+'[2]CORRECT CHOICE INSURANCE LTD'!N3+'[2]CREDITWEST INSURANCE LTD'!N3+'[2]DAĞLI SİGORTA LTD'!N5+'[2]EUROCITY INSURANCE LTD'!N3+'[2]EIG SİGORTA LTD'!N3+'[2]EAGER INSURANCE LTD'!N3+'[2]GIG SİGORTA A.Ş'!N3+'[2]GOLD INSURANCE LTD'!N3+'[2]GRANDPLUS INSURANCE LTD'!N3+'[2]I.O.N INSURANCE LTD'!N3+'[2]İYİ GELECEK SİGORTA LTD'!N3+'[2]GÜVEN SİGORTA (KIBRIS) ŞTİ. LTD'!N3+'[2]GÜVEN SİGORTA (KIBRIS) ŞTİ. LTD'!N3+'[2]KIBRIS İKTİSAT SİGORTA LTD'!N3+'[2]KIBRIS KAPİTAL INSURANCE LTD'!N3+'[2]KIBRIS SİGORTA ŞTİ. LTD'!N3+'[2]LİMASOL SİGORTA LTD'!N3+'[2]LİGHTSTAR INSURANCE LTD'!N3+'[2]MAPFREE INSURANCE LTD'!N3+'[2]NORTHPRIME INSURANCE LTD'!N3+'[2]NEAR EAST SİGORTA LTD'!N3+'[2]SEGURE INSURANCE LTD'!N3+'[2]SMART TARGET INSURANCE LTD'!N3+'[2]ŞEKER SİGORTA (KIBRIS) LTD'!N3+'[2]TOWER INSURANCE LTD'!N3+'[2]TÜRK SİGORTA LTD'!N3+'[2]TÜRKİYE SİGORTA A.Ş'!N3+'[2]UNIVERSAL SİGORTA LTD'!N3+'[2]ZİRVE SİGORTA LTD'!N3+'[2]ZURİCH SİGORTA A.Ş'!N3</f>
        <v>0</v>
      </c>
      <c r="O3" s="51">
        <f>'[2]AKFİNANS SİGORTA LTD'!O3+'[2]ANADOLU ANONİM TÜRK SİGORTA ŞTİ'!O3+'[2]AS-CAN SİGORTA ŞTİ.LTD'!O3+'[2]AVEON SİGORTA LTD'!O3+'[2]AXA SİGORTA A.Ş'!O3+'[2]ALFA SİGORTA CO. LTD'!O3+'[2]BEY SİGORTA LTD'!O3+'[2]BİCARE INSURANCE LTD'!O3+'[2]CAN SİGORTA LTD'!O3+'[2]COMMERCIAL INSURANCE LTD'!O3+'[2]CORRECT CHOICE INSURANCE LTD'!O3+'[2]CREDITWEST INSURANCE LTD'!O3+'[2]DAĞLI SİGORTA LTD'!O5+'[2]EUROCITY INSURANCE LTD'!O3+'[2]EIG SİGORTA LTD'!O3+'[2]EAGER INSURANCE LTD'!O3+'[2]GIG SİGORTA A.Ş'!O3+'[2]GOLD INSURANCE LTD'!O3+'[2]GRANDPLUS INSURANCE LTD'!O3+'[2]I.O.N INSURANCE LTD'!O3+'[2]İYİ GELECEK SİGORTA LTD'!O3+'[2]GÜVEN SİGORTA (KIBRIS) ŞTİ. LTD'!O3+'[2]GÜVEN SİGORTA (KIBRIS) ŞTİ. LTD'!O3+'[2]KIBRIS İKTİSAT SİGORTA LTD'!O3+'[2]KIBRIS KAPİTAL INSURANCE LTD'!O3+'[2]KIBRIS SİGORTA ŞTİ. LTD'!O3+'[2]LİMASOL SİGORTA LTD'!O3+'[2]LİGHTSTAR INSURANCE LTD'!O3+'[2]MAPFREE INSURANCE LTD'!O3+'[2]NORTHPRIME INSURANCE LTD'!O3+'[2]NEAR EAST SİGORTA LTD'!O3+'[2]SEGURE INSURANCE LTD'!O3+'[2]SMART TARGET INSURANCE LTD'!O3+'[2]ŞEKER SİGORTA (KIBRIS) LTD'!O3+'[2]TOWER INSURANCE LTD'!O3+'[2]TÜRK SİGORTA LTD'!O3+'[2]TÜRKİYE SİGORTA A.Ş'!O3+'[2]UNIVERSAL SİGORTA LTD'!O3+'[2]ZİRVE SİGORTA LTD'!O3+'[2]ZURİCH SİGORTA A.Ş'!O3</f>
        <v>8796971032.2820034</v>
      </c>
    </row>
    <row r="4" spans="1:15" x14ac:dyDescent="0.2">
      <c r="A4" s="48"/>
      <c r="B4" s="52" t="s">
        <v>24</v>
      </c>
      <c r="C4" s="52" t="s">
        <v>122</v>
      </c>
      <c r="D4" s="51">
        <f>'[2]AKFİNANS SİGORTA LTD'!D4+'[2]ANADOLU ANONİM TÜRK SİGORTA ŞTİ'!D4+'[2]AS-CAN SİGORTA ŞTİ.LTD'!D4+'[2]AVEON SİGORTA LTD'!D4+'[2]AXA SİGORTA A.Ş'!D4+'[2]ALFA SİGORTA CO. LTD'!D4+'[2]BEY SİGORTA LTD'!D4+'[2]BİCARE INSURANCE LTD'!D4+'[2]CAN SİGORTA LTD'!D4+'[2]COMMERCIAL INSURANCE LTD'!D4+'[2]CORRECT CHOICE INSURANCE LTD'!D4+'[2]CREDITWEST INSURANCE LTD'!D4+'[2]DAĞLI SİGORTA LTD'!D6+'[2]EUROCITY INSURANCE LTD'!D4+'[2]EIG SİGORTA LTD'!D4+'[2]EAGER INSURANCE LTD'!D4+'[2]GIG SİGORTA A.Ş'!D4+'[2]GOLD INSURANCE LTD'!D4+'[2]GRANDPLUS INSURANCE LTD'!D4+'[2]I.O.N INSURANCE LTD'!D4+'[2]İYİ GELECEK SİGORTA LTD'!D4+'[2]GÜVEN SİGORTA (KIBRIS) ŞTİ. LTD'!D4+'[2]GÜVEN SİGORTA (KIBRIS) ŞTİ. LTD'!D4+'[2]KIBRIS İKTİSAT SİGORTA LTD'!D4+'[2]KIBRIS KAPİTAL INSURANCE LTD'!D4+'[2]KIBRIS SİGORTA ŞTİ. LTD'!D4+'[2]LİMASOL SİGORTA LTD'!D4+'[2]LİGHTSTAR INSURANCE LTD'!D4+'[2]MAPFREE INSURANCE LTD'!D4+'[2]NORTHPRIME INSURANCE LTD'!D4+'[2]NEAR EAST SİGORTA LTD'!D4+'[2]SEGURE INSURANCE LTD'!D4+'[2]SMART TARGET INSURANCE LTD'!D4+'[2]ŞEKER SİGORTA (KIBRIS) LTD'!D4+'[2]TOWER INSURANCE LTD'!D4+'[2]TÜRK SİGORTA LTD'!D4+'[2]TÜRKİYE SİGORTA A.Ş'!D4+'[2]UNIVERSAL SİGORTA LTD'!D4+'[2]ZİRVE SİGORTA LTD'!D4+'[2]ZURİCH SİGORTA A.Ş'!D4</f>
        <v>895517407.45999944</v>
      </c>
      <c r="E4" s="51">
        <f>'[2]AKFİNANS SİGORTA LTD'!E4+'[2]ANADOLU ANONİM TÜRK SİGORTA ŞTİ'!E4+'[2]AS-CAN SİGORTA ŞTİ.LTD'!E4+'[2]AVEON SİGORTA LTD'!E4+'[2]AXA SİGORTA A.Ş'!E4+'[2]ALFA SİGORTA CO. LTD'!E4+'[2]BEY SİGORTA LTD'!E4+'[2]BİCARE INSURANCE LTD'!E4+'[2]CAN SİGORTA LTD'!E4+'[2]COMMERCIAL INSURANCE LTD'!E4+'[2]CORRECT CHOICE INSURANCE LTD'!E4+'[2]CREDITWEST INSURANCE LTD'!E4+'[2]DAĞLI SİGORTA LTD'!E6+'[2]EUROCITY INSURANCE LTD'!E4+'[2]EIG SİGORTA LTD'!E4+'[2]EAGER INSURANCE LTD'!E4+'[2]GIG SİGORTA A.Ş'!E4+'[2]GOLD INSURANCE LTD'!E4+'[2]GRANDPLUS INSURANCE LTD'!E4+'[2]I.O.N INSURANCE LTD'!E4+'[2]İYİ GELECEK SİGORTA LTD'!E4+'[2]GÜVEN SİGORTA (KIBRIS) ŞTİ. LTD'!E4+'[2]GÜVEN SİGORTA (KIBRIS) ŞTİ. LTD'!E4+'[2]KIBRIS İKTİSAT SİGORTA LTD'!E4+'[2]KIBRIS KAPİTAL INSURANCE LTD'!E4+'[2]KIBRIS SİGORTA ŞTİ. LTD'!E4+'[2]LİMASOL SİGORTA LTD'!E4+'[2]LİGHTSTAR INSURANCE LTD'!E4+'[2]MAPFREE INSURANCE LTD'!E4+'[2]NORTHPRIME INSURANCE LTD'!E4+'[2]NEAR EAST SİGORTA LTD'!E4+'[2]SEGURE INSURANCE LTD'!E4+'[2]SMART TARGET INSURANCE LTD'!E4+'[2]ŞEKER SİGORTA (KIBRIS) LTD'!E4+'[2]TOWER INSURANCE LTD'!E4+'[2]TÜRK SİGORTA LTD'!E4+'[2]TÜRKİYE SİGORTA A.Ş'!E4+'[2]UNIVERSAL SİGORTA LTD'!E4+'[2]ZİRVE SİGORTA LTD'!E4+'[2]ZURİCH SİGORTA A.Ş'!E4</f>
        <v>67444164.259999976</v>
      </c>
      <c r="F4" s="51">
        <f>'[2]AKFİNANS SİGORTA LTD'!F4+'[2]ANADOLU ANONİM TÜRK SİGORTA ŞTİ'!F4+'[2]AS-CAN SİGORTA ŞTİ.LTD'!F4+'[2]AVEON SİGORTA LTD'!F4+'[2]AXA SİGORTA A.Ş'!F4+'[2]ALFA SİGORTA CO. LTD'!F4+'[2]BEY SİGORTA LTD'!F4+'[2]BİCARE INSURANCE LTD'!F4+'[2]CAN SİGORTA LTD'!F4+'[2]COMMERCIAL INSURANCE LTD'!F4+'[2]CORRECT CHOICE INSURANCE LTD'!F4+'[2]CREDITWEST INSURANCE LTD'!F4+'[2]DAĞLI SİGORTA LTD'!F6+'[2]EUROCITY INSURANCE LTD'!F4+'[2]EIG SİGORTA LTD'!F4+'[2]EAGER INSURANCE LTD'!F4+'[2]GIG SİGORTA A.Ş'!F4+'[2]GOLD INSURANCE LTD'!F4+'[2]GRANDPLUS INSURANCE LTD'!F4+'[2]I.O.N INSURANCE LTD'!F4+'[2]İYİ GELECEK SİGORTA LTD'!F4+'[2]GÜVEN SİGORTA (KIBRIS) ŞTİ. LTD'!F4+'[2]GÜVEN SİGORTA (KIBRIS) ŞTİ. LTD'!F4+'[2]KIBRIS İKTİSAT SİGORTA LTD'!F4+'[2]KIBRIS KAPİTAL INSURANCE LTD'!F4+'[2]KIBRIS SİGORTA ŞTİ. LTD'!F4+'[2]LİMASOL SİGORTA LTD'!F4+'[2]LİGHTSTAR INSURANCE LTD'!F4+'[2]MAPFREE INSURANCE LTD'!F4+'[2]NORTHPRIME INSURANCE LTD'!F4+'[2]NEAR EAST SİGORTA LTD'!F4+'[2]SEGURE INSURANCE LTD'!F4+'[2]SMART TARGET INSURANCE LTD'!F4+'[2]ŞEKER SİGORTA (KIBRIS) LTD'!F4+'[2]TOWER INSURANCE LTD'!F4+'[2]TÜRK SİGORTA LTD'!F4+'[2]TÜRKİYE SİGORTA A.Ş'!F4+'[2]UNIVERSAL SİGORTA LTD'!F4+'[2]ZİRVE SİGORTA LTD'!F4+'[2]ZURİCH SİGORTA A.Ş'!F4</f>
        <v>1066755413.22</v>
      </c>
      <c r="G4" s="51">
        <f>'[2]AKFİNANS SİGORTA LTD'!G4+'[2]ANADOLU ANONİM TÜRK SİGORTA ŞTİ'!G4+'[2]AS-CAN SİGORTA ŞTİ.LTD'!G4+'[2]AVEON SİGORTA LTD'!G4+'[2]AXA SİGORTA A.Ş'!G4+'[2]ALFA SİGORTA CO. LTD'!G4+'[2]BEY SİGORTA LTD'!G4+'[2]BİCARE INSURANCE LTD'!G4+'[2]CAN SİGORTA LTD'!G4+'[2]COMMERCIAL INSURANCE LTD'!G4+'[2]CORRECT CHOICE INSURANCE LTD'!G4+'[2]CREDITWEST INSURANCE LTD'!G4+'[2]DAĞLI SİGORTA LTD'!G6+'[2]EUROCITY INSURANCE LTD'!G4+'[2]EIG SİGORTA LTD'!G4+'[2]EAGER INSURANCE LTD'!G4+'[2]GIG SİGORTA A.Ş'!G4+'[2]GOLD INSURANCE LTD'!G4+'[2]GRANDPLUS INSURANCE LTD'!G4+'[2]I.O.N INSURANCE LTD'!G4+'[2]İYİ GELECEK SİGORTA LTD'!G4+'[2]GÜVEN SİGORTA (KIBRIS) ŞTİ. LTD'!G4+'[2]GÜVEN SİGORTA (KIBRIS) ŞTİ. LTD'!G4+'[2]KIBRIS İKTİSAT SİGORTA LTD'!G4+'[2]KIBRIS KAPİTAL INSURANCE LTD'!G4+'[2]KIBRIS SİGORTA ŞTİ. LTD'!G4+'[2]LİMASOL SİGORTA LTD'!G4+'[2]LİGHTSTAR INSURANCE LTD'!G4+'[2]MAPFREE INSURANCE LTD'!G4+'[2]NORTHPRIME INSURANCE LTD'!G4+'[2]NEAR EAST SİGORTA LTD'!G4+'[2]SEGURE INSURANCE LTD'!G4+'[2]SMART TARGET INSURANCE LTD'!G4+'[2]ŞEKER SİGORTA (KIBRIS) LTD'!G4+'[2]TOWER INSURANCE LTD'!G4+'[2]TÜRK SİGORTA LTD'!G4+'[2]TÜRKİYE SİGORTA A.Ş'!G4+'[2]UNIVERSAL SİGORTA LTD'!G4+'[2]ZİRVE SİGORTA LTD'!G4+'[2]ZURİCH SİGORTA A.Ş'!G4</f>
        <v>2213750020.6399999</v>
      </c>
      <c r="H4" s="51">
        <f>'[2]AKFİNANS SİGORTA LTD'!H4+'[2]ANADOLU ANONİM TÜRK SİGORTA ŞTİ'!H4+'[2]AS-CAN SİGORTA ŞTİ.LTD'!H4+'[2]AVEON SİGORTA LTD'!H4+'[2]AXA SİGORTA A.Ş'!H4+'[2]ALFA SİGORTA CO. LTD'!H4+'[2]BEY SİGORTA LTD'!H4+'[2]BİCARE INSURANCE LTD'!H4+'[2]CAN SİGORTA LTD'!H4+'[2]COMMERCIAL INSURANCE LTD'!H4+'[2]CORRECT CHOICE INSURANCE LTD'!H4+'[2]CREDITWEST INSURANCE LTD'!H4+'[2]DAĞLI SİGORTA LTD'!H6+'[2]EUROCITY INSURANCE LTD'!H4+'[2]EIG SİGORTA LTD'!H4+'[2]EAGER INSURANCE LTD'!H4+'[2]GIG SİGORTA A.Ş'!H4+'[2]GOLD INSURANCE LTD'!H4+'[2]GRANDPLUS INSURANCE LTD'!H4+'[2]I.O.N INSURANCE LTD'!H4+'[2]İYİ GELECEK SİGORTA LTD'!H4+'[2]GÜVEN SİGORTA (KIBRIS) ŞTİ. LTD'!H4+'[2]GÜVEN SİGORTA (KIBRIS) ŞTİ. LTD'!H4+'[2]KIBRIS İKTİSAT SİGORTA LTD'!H4+'[2]KIBRIS KAPİTAL INSURANCE LTD'!H4+'[2]KIBRIS SİGORTA ŞTİ. LTD'!H4+'[2]LİMASOL SİGORTA LTD'!H4+'[2]LİGHTSTAR INSURANCE LTD'!H4+'[2]MAPFREE INSURANCE LTD'!H4+'[2]NORTHPRIME INSURANCE LTD'!H4+'[2]NEAR EAST SİGORTA LTD'!H4+'[2]SEGURE INSURANCE LTD'!H4+'[2]SMART TARGET INSURANCE LTD'!H4+'[2]ŞEKER SİGORTA (KIBRIS) LTD'!H4+'[2]TOWER INSURANCE LTD'!H4+'[2]TÜRK SİGORTA LTD'!H4+'[2]TÜRKİYE SİGORTA A.Ş'!H4+'[2]UNIVERSAL SİGORTA LTD'!H4+'[2]ZİRVE SİGORTA LTD'!H4+'[2]ZURİCH SİGORTA A.Ş'!H4</f>
        <v>300846753.07999992</v>
      </c>
      <c r="I4" s="51">
        <f>'[2]AKFİNANS SİGORTA LTD'!I4+'[2]ANADOLU ANONİM TÜRK SİGORTA ŞTİ'!I4+'[2]AS-CAN SİGORTA ŞTİ.LTD'!I4+'[2]AVEON SİGORTA LTD'!I4+'[2]AXA SİGORTA A.Ş'!I4+'[2]ALFA SİGORTA CO. LTD'!I4+'[2]BEY SİGORTA LTD'!I4+'[2]BİCARE INSURANCE LTD'!I4+'[2]CAN SİGORTA LTD'!I4+'[2]COMMERCIAL INSURANCE LTD'!I4+'[2]CORRECT CHOICE INSURANCE LTD'!I4+'[2]CREDITWEST INSURANCE LTD'!I4+'[2]DAĞLI SİGORTA LTD'!I6+'[2]EUROCITY INSURANCE LTD'!I4+'[2]EIG SİGORTA LTD'!I4+'[2]EAGER INSURANCE LTD'!I4+'[2]GIG SİGORTA A.Ş'!I4+'[2]GOLD INSURANCE LTD'!I4+'[2]GRANDPLUS INSURANCE LTD'!I4+'[2]I.O.N INSURANCE LTD'!I4+'[2]İYİ GELECEK SİGORTA LTD'!I4+'[2]GÜVEN SİGORTA (KIBRIS) ŞTİ. LTD'!I4+'[2]GÜVEN SİGORTA (KIBRIS) ŞTİ. LTD'!I4+'[2]KIBRIS İKTİSAT SİGORTA LTD'!I4+'[2]KIBRIS KAPİTAL INSURANCE LTD'!I4+'[2]KIBRIS SİGORTA ŞTİ. LTD'!I4+'[2]LİMASOL SİGORTA LTD'!I4+'[2]LİGHTSTAR INSURANCE LTD'!I4+'[2]MAPFREE INSURANCE LTD'!I4+'[2]NORTHPRIME INSURANCE LTD'!I4+'[2]NEAR EAST SİGORTA LTD'!I4+'[2]SEGURE INSURANCE LTD'!I4+'[2]SMART TARGET INSURANCE LTD'!I4+'[2]ŞEKER SİGORTA (KIBRIS) LTD'!I4+'[2]TOWER INSURANCE LTD'!I4+'[2]TÜRK SİGORTA LTD'!I4+'[2]TÜRKİYE SİGORTA A.Ş'!I4+'[2]UNIVERSAL SİGORTA LTD'!I4+'[2]ZİRVE SİGORTA LTD'!I4+'[2]ZURİCH SİGORTA A.Ş'!I4</f>
        <v>81467215.689999983</v>
      </c>
      <c r="J4" s="51">
        <f>'[2]AKFİNANS SİGORTA LTD'!J4+'[2]ANADOLU ANONİM TÜRK SİGORTA ŞTİ'!J4+'[2]AS-CAN SİGORTA ŞTİ.LTD'!J4+'[2]AVEON SİGORTA LTD'!J4+'[2]AXA SİGORTA A.Ş'!J4+'[2]ALFA SİGORTA CO. LTD'!J4+'[2]BEY SİGORTA LTD'!J4+'[2]BİCARE INSURANCE LTD'!J4+'[2]CAN SİGORTA LTD'!J4+'[2]COMMERCIAL INSURANCE LTD'!J4+'[2]CORRECT CHOICE INSURANCE LTD'!J4+'[2]CREDITWEST INSURANCE LTD'!J4+'[2]DAĞLI SİGORTA LTD'!J6+'[2]EUROCITY INSURANCE LTD'!J4+'[2]EIG SİGORTA LTD'!J4+'[2]EAGER INSURANCE LTD'!J4+'[2]GIG SİGORTA A.Ş'!J4+'[2]GOLD INSURANCE LTD'!J4+'[2]GRANDPLUS INSURANCE LTD'!J4+'[2]I.O.N INSURANCE LTD'!J4+'[2]İYİ GELECEK SİGORTA LTD'!J4+'[2]GÜVEN SİGORTA (KIBRIS) ŞTİ. LTD'!J4+'[2]GÜVEN SİGORTA (KIBRIS) ŞTİ. LTD'!J4+'[2]KIBRIS İKTİSAT SİGORTA LTD'!J4+'[2]KIBRIS KAPİTAL INSURANCE LTD'!J4+'[2]KIBRIS SİGORTA ŞTİ. LTD'!J4+'[2]LİMASOL SİGORTA LTD'!J4+'[2]LİGHTSTAR INSURANCE LTD'!J4+'[2]MAPFREE INSURANCE LTD'!J4+'[2]NORTHPRIME INSURANCE LTD'!J4+'[2]NEAR EAST SİGORTA LTD'!J4+'[2]SEGURE INSURANCE LTD'!J4+'[2]SMART TARGET INSURANCE LTD'!J4+'[2]ŞEKER SİGORTA (KIBRIS) LTD'!J4+'[2]TOWER INSURANCE LTD'!J4+'[2]TÜRK SİGORTA LTD'!J4+'[2]TÜRKİYE SİGORTA A.Ş'!J4+'[2]UNIVERSAL SİGORTA LTD'!J4+'[2]ZİRVE SİGORTA LTD'!J4+'[2]ZURİCH SİGORTA A.Ş'!J4</f>
        <v>0</v>
      </c>
      <c r="K4" s="51">
        <f>'[2]AKFİNANS SİGORTA LTD'!K4+'[2]ANADOLU ANONİM TÜRK SİGORTA ŞTİ'!K4+'[2]AS-CAN SİGORTA ŞTİ.LTD'!K4+'[2]AVEON SİGORTA LTD'!K4+'[2]AXA SİGORTA A.Ş'!K4+'[2]ALFA SİGORTA CO. LTD'!K4+'[2]BEY SİGORTA LTD'!K4+'[2]BİCARE INSURANCE LTD'!K4+'[2]CAN SİGORTA LTD'!K4+'[2]COMMERCIAL INSURANCE LTD'!K4+'[2]CORRECT CHOICE INSURANCE LTD'!K4+'[2]CREDITWEST INSURANCE LTD'!K4+'[2]DAĞLI SİGORTA LTD'!K6+'[2]EUROCITY INSURANCE LTD'!K4+'[2]EIG SİGORTA LTD'!K4+'[2]EAGER INSURANCE LTD'!K4+'[2]GIG SİGORTA A.Ş'!K4+'[2]GOLD INSURANCE LTD'!K4+'[2]GRANDPLUS INSURANCE LTD'!K4+'[2]I.O.N INSURANCE LTD'!K4+'[2]İYİ GELECEK SİGORTA LTD'!K4+'[2]GÜVEN SİGORTA (KIBRIS) ŞTİ. LTD'!K4+'[2]GÜVEN SİGORTA (KIBRIS) ŞTİ. LTD'!K4+'[2]KIBRIS İKTİSAT SİGORTA LTD'!K4+'[2]KIBRIS KAPİTAL INSURANCE LTD'!K4+'[2]KIBRIS SİGORTA ŞTİ. LTD'!K4+'[2]LİMASOL SİGORTA LTD'!K4+'[2]LİGHTSTAR INSURANCE LTD'!K4+'[2]MAPFREE INSURANCE LTD'!K4+'[2]NORTHPRIME INSURANCE LTD'!K4+'[2]NEAR EAST SİGORTA LTD'!K4+'[2]SEGURE INSURANCE LTD'!K4+'[2]SMART TARGET INSURANCE LTD'!K4+'[2]ŞEKER SİGORTA (KIBRIS) LTD'!K4+'[2]TOWER INSURANCE LTD'!K4+'[2]TÜRK SİGORTA LTD'!K4+'[2]TÜRKİYE SİGORTA A.Ş'!K4+'[2]UNIVERSAL SİGORTA LTD'!K4+'[2]ZİRVE SİGORTA LTD'!K4+'[2]ZURİCH SİGORTA A.Ş'!K4</f>
        <v>4113.1000000000004</v>
      </c>
      <c r="L4" s="51">
        <f>'[2]AKFİNANS SİGORTA LTD'!L4+'[2]ANADOLU ANONİM TÜRK SİGORTA ŞTİ'!L4+'[2]AS-CAN SİGORTA ŞTİ.LTD'!L4+'[2]AVEON SİGORTA LTD'!L4+'[2]AXA SİGORTA A.Ş'!L4+'[2]ALFA SİGORTA CO. LTD'!L4+'[2]BEY SİGORTA LTD'!L4+'[2]BİCARE INSURANCE LTD'!L4+'[2]CAN SİGORTA LTD'!L4+'[2]COMMERCIAL INSURANCE LTD'!L4+'[2]CORRECT CHOICE INSURANCE LTD'!L4+'[2]CREDITWEST INSURANCE LTD'!L4+'[2]DAĞLI SİGORTA LTD'!L6+'[2]EUROCITY INSURANCE LTD'!L4+'[2]EIG SİGORTA LTD'!L4+'[2]EAGER INSURANCE LTD'!L4+'[2]GIG SİGORTA A.Ş'!L4+'[2]GOLD INSURANCE LTD'!L4+'[2]GRANDPLUS INSURANCE LTD'!L4+'[2]I.O.N INSURANCE LTD'!L4+'[2]İYİ GELECEK SİGORTA LTD'!L4+'[2]GÜVEN SİGORTA (KIBRIS) ŞTİ. LTD'!L4+'[2]GÜVEN SİGORTA (KIBRIS) ŞTİ. LTD'!L4+'[2]KIBRIS İKTİSAT SİGORTA LTD'!L4+'[2]KIBRIS KAPİTAL INSURANCE LTD'!L4+'[2]KIBRIS SİGORTA ŞTİ. LTD'!L4+'[2]LİMASOL SİGORTA LTD'!L4+'[2]LİGHTSTAR INSURANCE LTD'!L4+'[2]MAPFREE INSURANCE LTD'!L4+'[2]NORTHPRIME INSURANCE LTD'!L4+'[2]NEAR EAST SİGORTA LTD'!L4+'[2]SEGURE INSURANCE LTD'!L4+'[2]SMART TARGET INSURANCE LTD'!L4+'[2]ŞEKER SİGORTA (KIBRIS) LTD'!L4+'[2]TOWER INSURANCE LTD'!L4+'[2]TÜRK SİGORTA LTD'!L4+'[2]TÜRKİYE SİGORTA A.Ş'!L4+'[2]UNIVERSAL SİGORTA LTD'!L4+'[2]ZİRVE SİGORTA LTD'!L4+'[2]ZURİCH SİGORTA A.Ş'!L4</f>
        <v>209697002.83999997</v>
      </c>
      <c r="M4" s="51">
        <f>'[2]AKFİNANS SİGORTA LTD'!M4+'[2]ANADOLU ANONİM TÜRK SİGORTA ŞTİ'!M4+'[2]AS-CAN SİGORTA ŞTİ.LTD'!M4+'[2]AVEON SİGORTA LTD'!M4+'[2]AXA SİGORTA A.Ş'!M4+'[2]ALFA SİGORTA CO. LTD'!M4+'[2]BEY SİGORTA LTD'!M4+'[2]BİCARE INSURANCE LTD'!M4+'[2]CAN SİGORTA LTD'!M4+'[2]COMMERCIAL INSURANCE LTD'!M4+'[2]CORRECT CHOICE INSURANCE LTD'!M4+'[2]CREDITWEST INSURANCE LTD'!M4+'[2]DAĞLI SİGORTA LTD'!M6+'[2]EUROCITY INSURANCE LTD'!M4+'[2]EIG SİGORTA LTD'!M4+'[2]EAGER INSURANCE LTD'!M4+'[2]GIG SİGORTA A.Ş'!M4+'[2]GOLD INSURANCE LTD'!M4+'[2]GRANDPLUS INSURANCE LTD'!M4+'[2]I.O.N INSURANCE LTD'!M4+'[2]İYİ GELECEK SİGORTA LTD'!M4+'[2]GÜVEN SİGORTA (KIBRIS) ŞTİ. LTD'!M4+'[2]GÜVEN SİGORTA (KIBRIS) ŞTİ. LTD'!M4+'[2]KIBRIS İKTİSAT SİGORTA LTD'!M4+'[2]KIBRIS KAPİTAL INSURANCE LTD'!M4+'[2]KIBRIS SİGORTA ŞTİ. LTD'!M4+'[2]LİMASOL SİGORTA LTD'!M4+'[2]LİGHTSTAR INSURANCE LTD'!M4+'[2]MAPFREE INSURANCE LTD'!M4+'[2]NORTHPRIME INSURANCE LTD'!M4+'[2]NEAR EAST SİGORTA LTD'!M4+'[2]SEGURE INSURANCE LTD'!M4+'[2]SMART TARGET INSURANCE LTD'!M4+'[2]ŞEKER SİGORTA (KIBRIS) LTD'!M4+'[2]TOWER INSURANCE LTD'!M4+'[2]TÜRK SİGORTA LTD'!M4+'[2]TÜRKİYE SİGORTA A.Ş'!M4+'[2]UNIVERSAL SİGORTA LTD'!M4+'[2]ZİRVE SİGORTA LTD'!M4+'[2]ZURİCH SİGORTA A.Ş'!M4</f>
        <v>4835482090.29</v>
      </c>
      <c r="N4" s="51">
        <f>'[2]AKFİNANS SİGORTA LTD'!N4+'[2]ANADOLU ANONİM TÜRK SİGORTA ŞTİ'!N4+'[2]AS-CAN SİGORTA ŞTİ.LTD'!N4+'[2]AVEON SİGORTA LTD'!N4+'[2]AXA SİGORTA A.Ş'!N4+'[2]ALFA SİGORTA CO. LTD'!N4+'[2]BEY SİGORTA LTD'!N4+'[2]BİCARE INSURANCE LTD'!N4+'[2]CAN SİGORTA LTD'!N4+'[2]COMMERCIAL INSURANCE LTD'!N4+'[2]CORRECT CHOICE INSURANCE LTD'!N4+'[2]CREDITWEST INSURANCE LTD'!N4+'[2]DAĞLI SİGORTA LTD'!N6+'[2]EUROCITY INSURANCE LTD'!N4+'[2]EIG SİGORTA LTD'!N4+'[2]EAGER INSURANCE LTD'!N4+'[2]GIG SİGORTA A.Ş'!N4+'[2]GOLD INSURANCE LTD'!N4+'[2]GRANDPLUS INSURANCE LTD'!N4+'[2]I.O.N INSURANCE LTD'!N4+'[2]İYİ GELECEK SİGORTA LTD'!N4+'[2]GÜVEN SİGORTA (KIBRIS) ŞTİ. LTD'!N4+'[2]GÜVEN SİGORTA (KIBRIS) ŞTİ. LTD'!N4+'[2]KIBRIS İKTİSAT SİGORTA LTD'!N4+'[2]KIBRIS KAPİTAL INSURANCE LTD'!N4+'[2]KIBRIS SİGORTA ŞTİ. LTD'!N4+'[2]LİMASOL SİGORTA LTD'!N4+'[2]LİGHTSTAR INSURANCE LTD'!N4+'[2]MAPFREE INSURANCE LTD'!N4+'[2]NORTHPRIME INSURANCE LTD'!N4+'[2]NEAR EAST SİGORTA LTD'!N4+'[2]SEGURE INSURANCE LTD'!N4+'[2]SMART TARGET INSURANCE LTD'!N4+'[2]ŞEKER SİGORTA (KIBRIS) LTD'!N4+'[2]TOWER INSURANCE LTD'!N4+'[2]TÜRK SİGORTA LTD'!N4+'[2]TÜRKİYE SİGORTA A.Ş'!N4+'[2]UNIVERSAL SİGORTA LTD'!N4+'[2]ZİRVE SİGORTA LTD'!N4+'[2]ZURİCH SİGORTA A.Ş'!N4</f>
        <v>0</v>
      </c>
      <c r="O4" s="51">
        <f>'[2]AKFİNANS SİGORTA LTD'!O4+'[2]ANADOLU ANONİM TÜRK SİGORTA ŞTİ'!O4+'[2]AS-CAN SİGORTA ŞTİ.LTD'!O4+'[2]AVEON SİGORTA LTD'!O4+'[2]AXA SİGORTA A.Ş'!O4+'[2]ALFA SİGORTA CO. LTD'!O4+'[2]BEY SİGORTA LTD'!O4+'[2]BİCARE INSURANCE LTD'!O4+'[2]CAN SİGORTA LTD'!O4+'[2]COMMERCIAL INSURANCE LTD'!O4+'[2]CORRECT CHOICE INSURANCE LTD'!O4+'[2]CREDITWEST INSURANCE LTD'!O4+'[2]DAĞLI SİGORTA LTD'!O6+'[2]EUROCITY INSURANCE LTD'!O4+'[2]EIG SİGORTA LTD'!O4+'[2]EAGER INSURANCE LTD'!O4+'[2]GIG SİGORTA A.Ş'!O4+'[2]GOLD INSURANCE LTD'!O4+'[2]GRANDPLUS INSURANCE LTD'!O4+'[2]I.O.N INSURANCE LTD'!O4+'[2]İYİ GELECEK SİGORTA LTD'!O4+'[2]GÜVEN SİGORTA (KIBRIS) ŞTİ. LTD'!O4+'[2]GÜVEN SİGORTA (KIBRIS) ŞTİ. LTD'!O4+'[2]KIBRIS İKTİSAT SİGORTA LTD'!O4+'[2]KIBRIS KAPİTAL INSURANCE LTD'!O4+'[2]KIBRIS SİGORTA ŞTİ. LTD'!O4+'[2]LİMASOL SİGORTA LTD'!O4+'[2]LİGHTSTAR INSURANCE LTD'!O4+'[2]MAPFREE INSURANCE LTD'!O4+'[2]NORTHPRIME INSURANCE LTD'!O4+'[2]NEAR EAST SİGORTA LTD'!O4+'[2]SEGURE INSURANCE LTD'!O4+'[2]SMART TARGET INSURANCE LTD'!O4+'[2]ŞEKER SİGORTA (KIBRIS) LTD'!O4+'[2]TOWER INSURANCE LTD'!O4+'[2]TÜRK SİGORTA LTD'!O4+'[2]TÜRKİYE SİGORTA A.Ş'!O4+'[2]UNIVERSAL SİGORTA LTD'!O4+'[2]ZİRVE SİGORTA LTD'!O4+'[2]ZURİCH SİGORTA A.Ş'!O4</f>
        <v>4835482090.29</v>
      </c>
    </row>
    <row r="5" spans="1:15" x14ac:dyDescent="0.2">
      <c r="A5" s="48"/>
      <c r="B5" s="52" t="s">
        <v>44</v>
      </c>
      <c r="C5" s="52" t="s">
        <v>123</v>
      </c>
      <c r="D5" s="51">
        <f>'[2]AKFİNANS SİGORTA LTD'!D5+'[2]ANADOLU ANONİM TÜRK SİGORTA ŞTİ'!D5+'[2]AS-CAN SİGORTA ŞTİ.LTD'!D5+'[2]AVEON SİGORTA LTD'!D5+'[2]AXA SİGORTA A.Ş'!D5+'[2]ALFA SİGORTA CO. LTD'!D5+'[2]BEY SİGORTA LTD'!D5+'[2]BİCARE INSURANCE LTD'!D5+'[2]CAN SİGORTA LTD'!D5+'[2]COMMERCIAL INSURANCE LTD'!D5+'[2]CORRECT CHOICE INSURANCE LTD'!D5+'[2]CREDITWEST INSURANCE LTD'!D5+'[2]DAĞLI SİGORTA LTD'!D7+'[2]EUROCITY INSURANCE LTD'!D5+'[2]EIG SİGORTA LTD'!D5+'[2]EAGER INSURANCE LTD'!D5+'[2]GIG SİGORTA A.Ş'!D5+'[2]GOLD INSURANCE LTD'!D5+'[2]GRANDPLUS INSURANCE LTD'!D5+'[2]I.O.N INSURANCE LTD'!D5+'[2]İYİ GELECEK SİGORTA LTD'!D5+'[2]GÜVEN SİGORTA (KIBRIS) ŞTİ. LTD'!D5+'[2]GÜVEN SİGORTA (KIBRIS) ŞTİ. LTD'!D5+'[2]KIBRIS İKTİSAT SİGORTA LTD'!D5+'[2]KIBRIS KAPİTAL INSURANCE LTD'!D5+'[2]KIBRIS SİGORTA ŞTİ. LTD'!D5+'[2]LİMASOL SİGORTA LTD'!D5+'[2]LİGHTSTAR INSURANCE LTD'!D5+'[2]MAPFREE INSURANCE LTD'!D5+'[2]NORTHPRIME INSURANCE LTD'!D5+'[2]NEAR EAST SİGORTA LTD'!D5+'[2]SEGURE INSURANCE LTD'!D5+'[2]SMART TARGET INSURANCE LTD'!D5+'[2]ŞEKER SİGORTA (KIBRIS) LTD'!D5+'[2]TOWER INSURANCE LTD'!D5+'[2]TÜRK SİGORTA LTD'!D5+'[2]TÜRKİYE SİGORTA A.Ş'!D5+'[2]UNIVERSAL SİGORTA LTD'!D5+'[2]ZİRVE SİGORTA LTD'!D5+'[2]ZURİCH SİGORTA A.Ş'!D5</f>
        <v>68304559.569999993</v>
      </c>
      <c r="E5" s="51">
        <f>'[2]AKFİNANS SİGORTA LTD'!E5+'[2]ANADOLU ANONİM TÜRK SİGORTA ŞTİ'!E5+'[2]AS-CAN SİGORTA ŞTİ.LTD'!E5+'[2]AVEON SİGORTA LTD'!E5+'[2]AXA SİGORTA A.Ş'!E5+'[2]ALFA SİGORTA CO. LTD'!E5+'[2]BEY SİGORTA LTD'!E5+'[2]BİCARE INSURANCE LTD'!E5+'[2]CAN SİGORTA LTD'!E5+'[2]COMMERCIAL INSURANCE LTD'!E5+'[2]CORRECT CHOICE INSURANCE LTD'!E5+'[2]CREDITWEST INSURANCE LTD'!E5+'[2]DAĞLI SİGORTA LTD'!E7+'[2]EUROCITY INSURANCE LTD'!E5+'[2]EIG SİGORTA LTD'!E5+'[2]EAGER INSURANCE LTD'!E5+'[2]GIG SİGORTA A.Ş'!E5+'[2]GOLD INSURANCE LTD'!E5+'[2]GRANDPLUS INSURANCE LTD'!E5+'[2]I.O.N INSURANCE LTD'!E5+'[2]İYİ GELECEK SİGORTA LTD'!E5+'[2]GÜVEN SİGORTA (KIBRIS) ŞTİ. LTD'!E5+'[2]GÜVEN SİGORTA (KIBRIS) ŞTİ. LTD'!E5+'[2]KIBRIS İKTİSAT SİGORTA LTD'!E5+'[2]KIBRIS KAPİTAL INSURANCE LTD'!E5+'[2]KIBRIS SİGORTA ŞTİ. LTD'!E5+'[2]LİMASOL SİGORTA LTD'!E5+'[2]LİGHTSTAR INSURANCE LTD'!E5+'[2]MAPFREE INSURANCE LTD'!E5+'[2]NORTHPRIME INSURANCE LTD'!E5+'[2]NEAR EAST SİGORTA LTD'!E5+'[2]SEGURE INSURANCE LTD'!E5+'[2]SMART TARGET INSURANCE LTD'!E5+'[2]ŞEKER SİGORTA (KIBRIS) LTD'!E5+'[2]TOWER INSURANCE LTD'!E5+'[2]TÜRK SİGORTA LTD'!E5+'[2]TÜRKİYE SİGORTA A.Ş'!E5+'[2]UNIVERSAL SİGORTA LTD'!E5+'[2]ZİRVE SİGORTA LTD'!E5+'[2]ZURİCH SİGORTA A.Ş'!E5</f>
        <v>8262595.6000000024</v>
      </c>
      <c r="F5" s="51">
        <f>'[2]AKFİNANS SİGORTA LTD'!F5+'[2]ANADOLU ANONİM TÜRK SİGORTA ŞTİ'!F5+'[2]AS-CAN SİGORTA ŞTİ.LTD'!F5+'[2]AVEON SİGORTA LTD'!F5+'[2]AXA SİGORTA A.Ş'!F5+'[2]ALFA SİGORTA CO. LTD'!F5+'[2]BEY SİGORTA LTD'!F5+'[2]BİCARE INSURANCE LTD'!F5+'[2]CAN SİGORTA LTD'!F5+'[2]COMMERCIAL INSURANCE LTD'!F5+'[2]CORRECT CHOICE INSURANCE LTD'!F5+'[2]CREDITWEST INSURANCE LTD'!F5+'[2]DAĞLI SİGORTA LTD'!F7+'[2]EUROCITY INSURANCE LTD'!F5+'[2]EIG SİGORTA LTD'!F5+'[2]EAGER INSURANCE LTD'!F5+'[2]GIG SİGORTA A.Ş'!F5+'[2]GOLD INSURANCE LTD'!F5+'[2]GRANDPLUS INSURANCE LTD'!F5+'[2]I.O.N INSURANCE LTD'!F5+'[2]İYİ GELECEK SİGORTA LTD'!F5+'[2]GÜVEN SİGORTA (KIBRIS) ŞTİ. LTD'!F5+'[2]GÜVEN SİGORTA (KIBRIS) ŞTİ. LTD'!F5+'[2]KIBRIS İKTİSAT SİGORTA LTD'!F5+'[2]KIBRIS KAPİTAL INSURANCE LTD'!F5+'[2]KIBRIS SİGORTA ŞTİ. LTD'!F5+'[2]LİMASOL SİGORTA LTD'!F5+'[2]LİGHTSTAR INSURANCE LTD'!F5+'[2]MAPFREE INSURANCE LTD'!F5+'[2]NORTHPRIME INSURANCE LTD'!F5+'[2]NEAR EAST SİGORTA LTD'!F5+'[2]SEGURE INSURANCE LTD'!F5+'[2]SMART TARGET INSURANCE LTD'!F5+'[2]ŞEKER SİGORTA (KIBRIS) LTD'!F5+'[2]TOWER INSURANCE LTD'!F5+'[2]TÜRK SİGORTA LTD'!F5+'[2]TÜRKİYE SİGORTA A.Ş'!F5+'[2]UNIVERSAL SİGORTA LTD'!F5+'[2]ZİRVE SİGORTA LTD'!F5+'[2]ZURİCH SİGORTA A.Ş'!F5</f>
        <v>109425874.59999999</v>
      </c>
      <c r="G5" s="51">
        <f>'[2]AKFİNANS SİGORTA LTD'!G5+'[2]ANADOLU ANONİM TÜRK SİGORTA ŞTİ'!G5+'[2]AS-CAN SİGORTA ŞTİ.LTD'!G5+'[2]AVEON SİGORTA LTD'!G5+'[2]AXA SİGORTA A.Ş'!G5+'[2]ALFA SİGORTA CO. LTD'!G5+'[2]BEY SİGORTA LTD'!G5+'[2]BİCARE INSURANCE LTD'!G5+'[2]CAN SİGORTA LTD'!G5+'[2]COMMERCIAL INSURANCE LTD'!G5+'[2]CORRECT CHOICE INSURANCE LTD'!G5+'[2]CREDITWEST INSURANCE LTD'!G5+'[2]DAĞLI SİGORTA LTD'!G7+'[2]EUROCITY INSURANCE LTD'!G5+'[2]EIG SİGORTA LTD'!G5+'[2]EAGER INSURANCE LTD'!G5+'[2]GIG SİGORTA A.Ş'!G5+'[2]GOLD INSURANCE LTD'!G5+'[2]GRANDPLUS INSURANCE LTD'!G5+'[2]I.O.N INSURANCE LTD'!G5+'[2]İYİ GELECEK SİGORTA LTD'!G5+'[2]GÜVEN SİGORTA (KIBRIS) ŞTİ. LTD'!G5+'[2]GÜVEN SİGORTA (KIBRIS) ŞTİ. LTD'!G5+'[2]KIBRIS İKTİSAT SİGORTA LTD'!G5+'[2]KIBRIS KAPİTAL INSURANCE LTD'!G5+'[2]KIBRIS SİGORTA ŞTİ. LTD'!G5+'[2]LİMASOL SİGORTA LTD'!G5+'[2]LİGHTSTAR INSURANCE LTD'!G5+'[2]MAPFREE INSURANCE LTD'!G5+'[2]NORTHPRIME INSURANCE LTD'!G5+'[2]NEAR EAST SİGORTA LTD'!G5+'[2]SEGURE INSURANCE LTD'!G5+'[2]SMART TARGET INSURANCE LTD'!G5+'[2]ŞEKER SİGORTA (KIBRIS) LTD'!G5+'[2]TOWER INSURANCE LTD'!G5+'[2]TÜRK SİGORTA LTD'!G5+'[2]TÜRKİYE SİGORTA A.Ş'!G5+'[2]UNIVERSAL SİGORTA LTD'!G5+'[2]ZİRVE SİGORTA LTD'!G5+'[2]ZURİCH SİGORTA A.Ş'!G5</f>
        <v>196760094.84999993</v>
      </c>
      <c r="H5" s="51">
        <f>'[2]AKFİNANS SİGORTA LTD'!H5+'[2]ANADOLU ANONİM TÜRK SİGORTA ŞTİ'!H5+'[2]AS-CAN SİGORTA ŞTİ.LTD'!H5+'[2]AVEON SİGORTA LTD'!H5+'[2]AXA SİGORTA A.Ş'!H5+'[2]ALFA SİGORTA CO. LTD'!H5+'[2]BEY SİGORTA LTD'!H5+'[2]BİCARE INSURANCE LTD'!H5+'[2]CAN SİGORTA LTD'!H5+'[2]COMMERCIAL INSURANCE LTD'!H5+'[2]CORRECT CHOICE INSURANCE LTD'!H5+'[2]CREDITWEST INSURANCE LTD'!H5+'[2]DAĞLI SİGORTA LTD'!H7+'[2]EUROCITY INSURANCE LTD'!H5+'[2]EIG SİGORTA LTD'!H5+'[2]EAGER INSURANCE LTD'!H5+'[2]GIG SİGORTA A.Ş'!H5+'[2]GOLD INSURANCE LTD'!H5+'[2]GRANDPLUS INSURANCE LTD'!H5+'[2]I.O.N INSURANCE LTD'!H5+'[2]İYİ GELECEK SİGORTA LTD'!H5+'[2]GÜVEN SİGORTA (KIBRIS) ŞTİ. LTD'!H5+'[2]GÜVEN SİGORTA (KIBRIS) ŞTİ. LTD'!H5+'[2]KIBRIS İKTİSAT SİGORTA LTD'!H5+'[2]KIBRIS KAPİTAL INSURANCE LTD'!H5+'[2]KIBRIS SİGORTA ŞTİ. LTD'!H5+'[2]LİMASOL SİGORTA LTD'!H5+'[2]LİGHTSTAR INSURANCE LTD'!H5+'[2]MAPFREE INSURANCE LTD'!H5+'[2]NORTHPRIME INSURANCE LTD'!H5+'[2]NEAR EAST SİGORTA LTD'!H5+'[2]SEGURE INSURANCE LTD'!H5+'[2]SMART TARGET INSURANCE LTD'!H5+'[2]ŞEKER SİGORTA (KIBRIS) LTD'!H5+'[2]TOWER INSURANCE LTD'!H5+'[2]TÜRK SİGORTA LTD'!H5+'[2]TÜRKİYE SİGORTA A.Ş'!H5+'[2]UNIVERSAL SİGORTA LTD'!H5+'[2]ZİRVE SİGORTA LTD'!H5+'[2]ZURİCH SİGORTA A.Ş'!H5</f>
        <v>31811203.170000006</v>
      </c>
      <c r="I5" s="51">
        <f>'[2]AKFİNANS SİGORTA LTD'!I5+'[2]ANADOLU ANONİM TÜRK SİGORTA ŞTİ'!I5+'[2]AS-CAN SİGORTA ŞTİ.LTD'!I5+'[2]AVEON SİGORTA LTD'!I5+'[2]AXA SİGORTA A.Ş'!I5+'[2]ALFA SİGORTA CO. LTD'!I5+'[2]BEY SİGORTA LTD'!I5+'[2]BİCARE INSURANCE LTD'!I5+'[2]CAN SİGORTA LTD'!I5+'[2]COMMERCIAL INSURANCE LTD'!I5+'[2]CORRECT CHOICE INSURANCE LTD'!I5+'[2]CREDITWEST INSURANCE LTD'!I5+'[2]DAĞLI SİGORTA LTD'!I7+'[2]EUROCITY INSURANCE LTD'!I5+'[2]EIG SİGORTA LTD'!I5+'[2]EAGER INSURANCE LTD'!I5+'[2]GIG SİGORTA A.Ş'!I5+'[2]GOLD INSURANCE LTD'!I5+'[2]GRANDPLUS INSURANCE LTD'!I5+'[2]I.O.N INSURANCE LTD'!I5+'[2]İYİ GELECEK SİGORTA LTD'!I5+'[2]GÜVEN SİGORTA (KIBRIS) ŞTİ. LTD'!I5+'[2]GÜVEN SİGORTA (KIBRIS) ŞTİ. LTD'!I5+'[2]KIBRIS İKTİSAT SİGORTA LTD'!I5+'[2]KIBRIS KAPİTAL INSURANCE LTD'!I5+'[2]KIBRIS SİGORTA ŞTİ. LTD'!I5+'[2]LİMASOL SİGORTA LTD'!I5+'[2]LİGHTSTAR INSURANCE LTD'!I5+'[2]MAPFREE INSURANCE LTD'!I5+'[2]NORTHPRIME INSURANCE LTD'!I5+'[2]NEAR EAST SİGORTA LTD'!I5+'[2]SEGURE INSURANCE LTD'!I5+'[2]SMART TARGET INSURANCE LTD'!I5+'[2]ŞEKER SİGORTA (KIBRIS) LTD'!I5+'[2]TOWER INSURANCE LTD'!I5+'[2]TÜRK SİGORTA LTD'!I5+'[2]TÜRKİYE SİGORTA A.Ş'!I5+'[2]UNIVERSAL SİGORTA LTD'!I5+'[2]ZİRVE SİGORTA LTD'!I5+'[2]ZURİCH SİGORTA A.Ş'!I5</f>
        <v>5894692.4899999993</v>
      </c>
      <c r="J5" s="51">
        <f>'[2]AKFİNANS SİGORTA LTD'!J5+'[2]ANADOLU ANONİM TÜRK SİGORTA ŞTİ'!J5+'[2]AS-CAN SİGORTA ŞTİ.LTD'!J5+'[2]AVEON SİGORTA LTD'!J5+'[2]AXA SİGORTA A.Ş'!J5+'[2]ALFA SİGORTA CO. LTD'!J5+'[2]BEY SİGORTA LTD'!J5+'[2]BİCARE INSURANCE LTD'!J5+'[2]CAN SİGORTA LTD'!J5+'[2]COMMERCIAL INSURANCE LTD'!J5+'[2]CORRECT CHOICE INSURANCE LTD'!J5+'[2]CREDITWEST INSURANCE LTD'!J5+'[2]DAĞLI SİGORTA LTD'!J7+'[2]EUROCITY INSURANCE LTD'!J5+'[2]EIG SİGORTA LTD'!J5+'[2]EAGER INSURANCE LTD'!J5+'[2]GIG SİGORTA A.Ş'!J5+'[2]GOLD INSURANCE LTD'!J5+'[2]GRANDPLUS INSURANCE LTD'!J5+'[2]I.O.N INSURANCE LTD'!J5+'[2]İYİ GELECEK SİGORTA LTD'!J5+'[2]GÜVEN SİGORTA (KIBRIS) ŞTİ. LTD'!J5+'[2]GÜVEN SİGORTA (KIBRIS) ŞTİ. LTD'!J5+'[2]KIBRIS İKTİSAT SİGORTA LTD'!J5+'[2]KIBRIS KAPİTAL INSURANCE LTD'!J5+'[2]KIBRIS SİGORTA ŞTİ. LTD'!J5+'[2]LİMASOL SİGORTA LTD'!J5+'[2]LİGHTSTAR INSURANCE LTD'!J5+'[2]MAPFREE INSURANCE LTD'!J5+'[2]NORTHPRIME INSURANCE LTD'!J5+'[2]NEAR EAST SİGORTA LTD'!J5+'[2]SEGURE INSURANCE LTD'!J5+'[2]SMART TARGET INSURANCE LTD'!J5+'[2]ŞEKER SİGORTA (KIBRIS) LTD'!J5+'[2]TOWER INSURANCE LTD'!J5+'[2]TÜRK SİGORTA LTD'!J5+'[2]TÜRKİYE SİGORTA A.Ş'!J5+'[2]UNIVERSAL SİGORTA LTD'!J5+'[2]ZİRVE SİGORTA LTD'!J5+'[2]ZURİCH SİGORTA A.Ş'!J5</f>
        <v>0</v>
      </c>
      <c r="K5" s="51">
        <f>'[2]AKFİNANS SİGORTA LTD'!K5+'[2]ANADOLU ANONİM TÜRK SİGORTA ŞTİ'!K5+'[2]AS-CAN SİGORTA ŞTİ.LTD'!K5+'[2]AVEON SİGORTA LTD'!K5+'[2]AXA SİGORTA A.Ş'!K5+'[2]ALFA SİGORTA CO. LTD'!K5+'[2]BEY SİGORTA LTD'!K5+'[2]BİCARE INSURANCE LTD'!K5+'[2]CAN SİGORTA LTD'!K5+'[2]COMMERCIAL INSURANCE LTD'!K5+'[2]CORRECT CHOICE INSURANCE LTD'!K5+'[2]CREDITWEST INSURANCE LTD'!K5+'[2]DAĞLI SİGORTA LTD'!K7+'[2]EUROCITY INSURANCE LTD'!K5+'[2]EIG SİGORTA LTD'!K5+'[2]EAGER INSURANCE LTD'!K5+'[2]GIG SİGORTA A.Ş'!K5+'[2]GOLD INSURANCE LTD'!K5+'[2]GRANDPLUS INSURANCE LTD'!K5+'[2]I.O.N INSURANCE LTD'!K5+'[2]İYİ GELECEK SİGORTA LTD'!K5+'[2]GÜVEN SİGORTA (KIBRIS) ŞTİ. LTD'!K5+'[2]GÜVEN SİGORTA (KIBRIS) ŞTİ. LTD'!K5+'[2]KIBRIS İKTİSAT SİGORTA LTD'!K5+'[2]KIBRIS KAPİTAL INSURANCE LTD'!K5+'[2]KIBRIS SİGORTA ŞTİ. LTD'!K5+'[2]LİMASOL SİGORTA LTD'!K5+'[2]LİGHTSTAR INSURANCE LTD'!K5+'[2]MAPFREE INSURANCE LTD'!K5+'[2]NORTHPRIME INSURANCE LTD'!K5+'[2]NEAR EAST SİGORTA LTD'!K5+'[2]SEGURE INSURANCE LTD'!K5+'[2]SMART TARGET INSURANCE LTD'!K5+'[2]ŞEKER SİGORTA (KIBRIS) LTD'!K5+'[2]TOWER INSURANCE LTD'!K5+'[2]TÜRK SİGORTA LTD'!K5+'[2]TÜRKİYE SİGORTA A.Ş'!K5+'[2]UNIVERSAL SİGORTA LTD'!K5+'[2]ZİRVE SİGORTA LTD'!K5+'[2]ZURİCH SİGORTA A.Ş'!K5</f>
        <v>0</v>
      </c>
      <c r="L5" s="51">
        <f>'[2]AKFİNANS SİGORTA LTD'!L5+'[2]ANADOLU ANONİM TÜRK SİGORTA ŞTİ'!L5+'[2]AS-CAN SİGORTA ŞTİ.LTD'!L5+'[2]AVEON SİGORTA LTD'!L5+'[2]AXA SİGORTA A.Ş'!L5+'[2]ALFA SİGORTA CO. LTD'!L5+'[2]BEY SİGORTA LTD'!L5+'[2]BİCARE INSURANCE LTD'!L5+'[2]CAN SİGORTA LTD'!L5+'[2]COMMERCIAL INSURANCE LTD'!L5+'[2]CORRECT CHOICE INSURANCE LTD'!L5+'[2]CREDITWEST INSURANCE LTD'!L5+'[2]DAĞLI SİGORTA LTD'!L7+'[2]EUROCITY INSURANCE LTD'!L5+'[2]EIG SİGORTA LTD'!L5+'[2]EAGER INSURANCE LTD'!L5+'[2]GIG SİGORTA A.Ş'!L5+'[2]GOLD INSURANCE LTD'!L5+'[2]GRANDPLUS INSURANCE LTD'!L5+'[2]I.O.N INSURANCE LTD'!L5+'[2]İYİ GELECEK SİGORTA LTD'!L5+'[2]GÜVEN SİGORTA (KIBRIS) ŞTİ. LTD'!L5+'[2]GÜVEN SİGORTA (KIBRIS) ŞTİ. LTD'!L5+'[2]KIBRIS İKTİSAT SİGORTA LTD'!L5+'[2]KIBRIS KAPİTAL INSURANCE LTD'!L5+'[2]KIBRIS SİGORTA ŞTİ. LTD'!L5+'[2]LİMASOL SİGORTA LTD'!L5+'[2]LİGHTSTAR INSURANCE LTD'!L5+'[2]MAPFREE INSURANCE LTD'!L5+'[2]NORTHPRIME INSURANCE LTD'!L5+'[2]NEAR EAST SİGORTA LTD'!L5+'[2]SEGURE INSURANCE LTD'!L5+'[2]SMART TARGET INSURANCE LTD'!L5+'[2]ŞEKER SİGORTA (KIBRIS) LTD'!L5+'[2]TOWER INSURANCE LTD'!L5+'[2]TÜRK SİGORTA LTD'!L5+'[2]TÜRKİYE SİGORTA A.Ş'!L5+'[2]UNIVERSAL SİGORTA LTD'!L5+'[2]ZİRVE SİGORTA LTD'!L5+'[2]ZURİCH SİGORTA A.Ş'!L5</f>
        <v>28069237.739999998</v>
      </c>
      <c r="M5" s="51">
        <f>'[2]AKFİNANS SİGORTA LTD'!M5+'[2]ANADOLU ANONİM TÜRK SİGORTA ŞTİ'!M5+'[2]AS-CAN SİGORTA ŞTİ.LTD'!M5+'[2]AVEON SİGORTA LTD'!M5+'[2]AXA SİGORTA A.Ş'!M5+'[2]ALFA SİGORTA CO. LTD'!M5+'[2]BEY SİGORTA LTD'!M5+'[2]BİCARE INSURANCE LTD'!M5+'[2]CAN SİGORTA LTD'!M5+'[2]COMMERCIAL INSURANCE LTD'!M5+'[2]CORRECT CHOICE INSURANCE LTD'!M5+'[2]CREDITWEST INSURANCE LTD'!M5+'[2]DAĞLI SİGORTA LTD'!M7+'[2]EUROCITY INSURANCE LTD'!M5+'[2]EIG SİGORTA LTD'!M5+'[2]EAGER INSURANCE LTD'!M5+'[2]GIG SİGORTA A.Ş'!M5+'[2]GOLD INSURANCE LTD'!M5+'[2]GRANDPLUS INSURANCE LTD'!M5+'[2]I.O.N INSURANCE LTD'!M5+'[2]İYİ GELECEK SİGORTA LTD'!M5+'[2]GÜVEN SİGORTA (KIBRIS) ŞTİ. LTD'!M5+'[2]GÜVEN SİGORTA (KIBRIS) ŞTİ. LTD'!M5+'[2]KIBRIS İKTİSAT SİGORTA LTD'!M5+'[2]KIBRIS KAPİTAL INSURANCE LTD'!M5+'[2]KIBRIS SİGORTA ŞTİ. LTD'!M5+'[2]LİMASOL SİGORTA LTD'!M5+'[2]LİGHTSTAR INSURANCE LTD'!M5+'[2]MAPFREE INSURANCE LTD'!M5+'[2]NORTHPRIME INSURANCE LTD'!M5+'[2]NEAR EAST SİGORTA LTD'!M5+'[2]SEGURE INSURANCE LTD'!M5+'[2]SMART TARGET INSURANCE LTD'!M5+'[2]ŞEKER SİGORTA (KIBRIS) LTD'!M5+'[2]TOWER INSURANCE LTD'!M5+'[2]TÜRK SİGORTA LTD'!M5+'[2]TÜRKİYE SİGORTA A.Ş'!M5+'[2]UNIVERSAL SİGORTA LTD'!M5+'[2]ZİRVE SİGORTA LTD'!M5+'[2]ZURİCH SİGORTA A.Ş'!M5</f>
        <v>448528258.02000004</v>
      </c>
      <c r="N5" s="51">
        <f>'[2]AKFİNANS SİGORTA LTD'!N5+'[2]ANADOLU ANONİM TÜRK SİGORTA ŞTİ'!N5+'[2]AS-CAN SİGORTA ŞTİ.LTD'!N5+'[2]AVEON SİGORTA LTD'!N5+'[2]AXA SİGORTA A.Ş'!N5+'[2]ALFA SİGORTA CO. LTD'!N5+'[2]BEY SİGORTA LTD'!N5+'[2]BİCARE INSURANCE LTD'!N5+'[2]CAN SİGORTA LTD'!N5+'[2]COMMERCIAL INSURANCE LTD'!N5+'[2]CORRECT CHOICE INSURANCE LTD'!N5+'[2]CREDITWEST INSURANCE LTD'!N5+'[2]DAĞLI SİGORTA LTD'!N7+'[2]EUROCITY INSURANCE LTD'!N5+'[2]EIG SİGORTA LTD'!N5+'[2]EAGER INSURANCE LTD'!N5+'[2]GIG SİGORTA A.Ş'!N5+'[2]GOLD INSURANCE LTD'!N5+'[2]GRANDPLUS INSURANCE LTD'!N5+'[2]I.O.N INSURANCE LTD'!N5+'[2]İYİ GELECEK SİGORTA LTD'!N5+'[2]GÜVEN SİGORTA (KIBRIS) ŞTİ. LTD'!N5+'[2]GÜVEN SİGORTA (KIBRIS) ŞTİ. LTD'!N5+'[2]KIBRIS İKTİSAT SİGORTA LTD'!N5+'[2]KIBRIS KAPİTAL INSURANCE LTD'!N5+'[2]KIBRIS SİGORTA ŞTİ. LTD'!N5+'[2]LİMASOL SİGORTA LTD'!N5+'[2]LİGHTSTAR INSURANCE LTD'!N5+'[2]MAPFREE INSURANCE LTD'!N5+'[2]NORTHPRIME INSURANCE LTD'!N5+'[2]NEAR EAST SİGORTA LTD'!N5+'[2]SEGURE INSURANCE LTD'!N5+'[2]SMART TARGET INSURANCE LTD'!N5+'[2]ŞEKER SİGORTA (KIBRIS) LTD'!N5+'[2]TOWER INSURANCE LTD'!N5+'[2]TÜRK SİGORTA LTD'!N5+'[2]TÜRKİYE SİGORTA A.Ş'!N5+'[2]UNIVERSAL SİGORTA LTD'!N5+'[2]ZİRVE SİGORTA LTD'!N5+'[2]ZURİCH SİGORTA A.Ş'!N5</f>
        <v>0</v>
      </c>
      <c r="O5" s="51">
        <f>'[2]AKFİNANS SİGORTA LTD'!O5+'[2]ANADOLU ANONİM TÜRK SİGORTA ŞTİ'!O5+'[2]AS-CAN SİGORTA ŞTİ.LTD'!O5+'[2]AVEON SİGORTA LTD'!O5+'[2]AXA SİGORTA A.Ş'!O5+'[2]ALFA SİGORTA CO. LTD'!O5+'[2]BEY SİGORTA LTD'!O5+'[2]BİCARE INSURANCE LTD'!O5+'[2]CAN SİGORTA LTD'!O5+'[2]COMMERCIAL INSURANCE LTD'!O5+'[2]CORRECT CHOICE INSURANCE LTD'!O5+'[2]CREDITWEST INSURANCE LTD'!O5+'[2]DAĞLI SİGORTA LTD'!O7+'[2]EUROCITY INSURANCE LTD'!O5+'[2]EIG SİGORTA LTD'!O5+'[2]EAGER INSURANCE LTD'!O5+'[2]GIG SİGORTA A.Ş'!O5+'[2]GOLD INSURANCE LTD'!O5+'[2]GRANDPLUS INSURANCE LTD'!O5+'[2]I.O.N INSURANCE LTD'!O5+'[2]İYİ GELECEK SİGORTA LTD'!O5+'[2]GÜVEN SİGORTA (KIBRIS) ŞTİ. LTD'!O5+'[2]GÜVEN SİGORTA (KIBRIS) ŞTİ. LTD'!O5+'[2]KIBRIS İKTİSAT SİGORTA LTD'!O5+'[2]KIBRIS KAPİTAL INSURANCE LTD'!O5+'[2]KIBRIS SİGORTA ŞTİ. LTD'!O5+'[2]LİMASOL SİGORTA LTD'!O5+'[2]LİGHTSTAR INSURANCE LTD'!O5+'[2]MAPFREE INSURANCE LTD'!O5+'[2]NORTHPRIME INSURANCE LTD'!O5+'[2]NEAR EAST SİGORTA LTD'!O5+'[2]SEGURE INSURANCE LTD'!O5+'[2]SMART TARGET INSURANCE LTD'!O5+'[2]ŞEKER SİGORTA (KIBRIS) LTD'!O5+'[2]TOWER INSURANCE LTD'!O5+'[2]TÜRK SİGORTA LTD'!O5+'[2]TÜRKİYE SİGORTA A.Ş'!O5+'[2]UNIVERSAL SİGORTA LTD'!O5+'[2]ZİRVE SİGORTA LTD'!O5+'[2]ZURİCH SİGORTA A.Ş'!O5</f>
        <v>448528258.02000004</v>
      </c>
    </row>
    <row r="6" spans="1:15" x14ac:dyDescent="0.2">
      <c r="A6" s="48"/>
      <c r="B6" s="52" t="s">
        <v>124</v>
      </c>
      <c r="C6" s="52" t="s">
        <v>125</v>
      </c>
      <c r="D6" s="51">
        <f>'[2]AKFİNANS SİGORTA LTD'!D6+'[2]ANADOLU ANONİM TÜRK SİGORTA ŞTİ'!D6+'[2]AS-CAN SİGORTA ŞTİ.LTD'!D6+'[2]AVEON SİGORTA LTD'!D6+'[2]AXA SİGORTA A.Ş'!D6+'[2]ALFA SİGORTA CO. LTD'!D6+'[2]BEY SİGORTA LTD'!D6+'[2]BİCARE INSURANCE LTD'!D6+'[2]CAN SİGORTA LTD'!D6+'[2]COMMERCIAL INSURANCE LTD'!D6+'[2]CORRECT CHOICE INSURANCE LTD'!D6+'[2]CREDITWEST INSURANCE LTD'!D6+'[2]DAĞLI SİGORTA LTD'!D8+'[2]EUROCITY INSURANCE LTD'!D6+'[2]EIG SİGORTA LTD'!D6+'[2]EAGER INSURANCE LTD'!D6+'[2]GIG SİGORTA A.Ş'!D6+'[2]GOLD INSURANCE LTD'!D6+'[2]GRANDPLUS INSURANCE LTD'!D6+'[2]I.O.N INSURANCE LTD'!D6+'[2]İYİ GELECEK SİGORTA LTD'!D6+'[2]GÜVEN SİGORTA (KIBRIS) ŞTİ. LTD'!D6+'[2]GÜVEN SİGORTA (KIBRIS) ŞTİ. LTD'!D6+'[2]KIBRIS İKTİSAT SİGORTA LTD'!D6+'[2]KIBRIS KAPİTAL INSURANCE LTD'!D6+'[2]KIBRIS SİGORTA ŞTİ. LTD'!D6+'[2]LİMASOL SİGORTA LTD'!D6+'[2]LİGHTSTAR INSURANCE LTD'!D6+'[2]MAPFREE INSURANCE LTD'!D6+'[2]NORTHPRIME INSURANCE LTD'!D6+'[2]NEAR EAST SİGORTA LTD'!D6+'[2]SEGURE INSURANCE LTD'!D6+'[2]SMART TARGET INSURANCE LTD'!D6+'[2]ŞEKER SİGORTA (KIBRIS) LTD'!D6+'[2]TOWER INSURANCE LTD'!D6+'[2]TÜRK SİGORTA LTD'!D6+'[2]TÜRKİYE SİGORTA A.Ş'!D6+'[2]UNIVERSAL SİGORTA LTD'!D6+'[2]ZİRVE SİGORTA LTD'!D6+'[2]ZURİCH SİGORTA A.Ş'!D6</f>
        <v>147940437.82999998</v>
      </c>
      <c r="E6" s="51">
        <f>'[2]AKFİNANS SİGORTA LTD'!E6+'[2]ANADOLU ANONİM TÜRK SİGORTA ŞTİ'!E6+'[2]AS-CAN SİGORTA ŞTİ.LTD'!E6+'[2]AVEON SİGORTA LTD'!E6+'[2]AXA SİGORTA A.Ş'!E6+'[2]ALFA SİGORTA CO. LTD'!E6+'[2]BEY SİGORTA LTD'!E6+'[2]BİCARE INSURANCE LTD'!E6+'[2]CAN SİGORTA LTD'!E6+'[2]COMMERCIAL INSURANCE LTD'!E6+'[2]CORRECT CHOICE INSURANCE LTD'!E6+'[2]CREDITWEST INSURANCE LTD'!E6+'[2]DAĞLI SİGORTA LTD'!E8+'[2]EUROCITY INSURANCE LTD'!E6+'[2]EIG SİGORTA LTD'!E6+'[2]EAGER INSURANCE LTD'!E6+'[2]GIG SİGORTA A.Ş'!E6+'[2]GOLD INSURANCE LTD'!E6+'[2]GRANDPLUS INSURANCE LTD'!E6+'[2]I.O.N INSURANCE LTD'!E6+'[2]İYİ GELECEK SİGORTA LTD'!E6+'[2]GÜVEN SİGORTA (KIBRIS) ŞTİ. LTD'!E6+'[2]GÜVEN SİGORTA (KIBRIS) ŞTİ. LTD'!E6+'[2]KIBRIS İKTİSAT SİGORTA LTD'!E6+'[2]KIBRIS KAPİTAL INSURANCE LTD'!E6+'[2]KIBRIS SİGORTA ŞTİ. LTD'!E6+'[2]LİMASOL SİGORTA LTD'!E6+'[2]LİGHTSTAR INSURANCE LTD'!E6+'[2]MAPFREE INSURANCE LTD'!E6+'[2]NORTHPRIME INSURANCE LTD'!E6+'[2]NEAR EAST SİGORTA LTD'!E6+'[2]SEGURE INSURANCE LTD'!E6+'[2]SMART TARGET INSURANCE LTD'!E6+'[2]ŞEKER SİGORTA (KIBRIS) LTD'!E6+'[2]TOWER INSURANCE LTD'!E6+'[2]TÜRK SİGORTA LTD'!E6+'[2]TÜRKİYE SİGORTA A.Ş'!E6+'[2]UNIVERSAL SİGORTA LTD'!E6+'[2]ZİRVE SİGORTA LTD'!E6+'[2]ZURİCH SİGORTA A.Ş'!E6</f>
        <v>1416822.8099999998</v>
      </c>
      <c r="F6" s="51">
        <f>'[2]AKFİNANS SİGORTA LTD'!F6+'[2]ANADOLU ANONİM TÜRK SİGORTA ŞTİ'!F6+'[2]AS-CAN SİGORTA ŞTİ.LTD'!F6+'[2]AVEON SİGORTA LTD'!F6+'[2]AXA SİGORTA A.Ş'!F6+'[2]ALFA SİGORTA CO. LTD'!F6+'[2]BEY SİGORTA LTD'!F6+'[2]BİCARE INSURANCE LTD'!F6+'[2]CAN SİGORTA LTD'!F6+'[2]COMMERCIAL INSURANCE LTD'!F6+'[2]CORRECT CHOICE INSURANCE LTD'!F6+'[2]CREDITWEST INSURANCE LTD'!F6+'[2]DAĞLI SİGORTA LTD'!F8+'[2]EUROCITY INSURANCE LTD'!F6+'[2]EIG SİGORTA LTD'!F6+'[2]EAGER INSURANCE LTD'!F6+'[2]GIG SİGORTA A.Ş'!F6+'[2]GOLD INSURANCE LTD'!F6+'[2]GRANDPLUS INSURANCE LTD'!F6+'[2]I.O.N INSURANCE LTD'!F6+'[2]İYİ GELECEK SİGORTA LTD'!F6+'[2]GÜVEN SİGORTA (KIBRIS) ŞTİ. LTD'!F6+'[2]GÜVEN SİGORTA (KIBRIS) ŞTİ. LTD'!F6+'[2]KIBRIS İKTİSAT SİGORTA LTD'!F6+'[2]KIBRIS KAPİTAL INSURANCE LTD'!F6+'[2]KIBRIS SİGORTA ŞTİ. LTD'!F6+'[2]LİMASOL SİGORTA LTD'!F6+'[2]LİGHTSTAR INSURANCE LTD'!F6+'[2]MAPFREE INSURANCE LTD'!F6+'[2]NORTHPRIME INSURANCE LTD'!F6+'[2]NEAR EAST SİGORTA LTD'!F6+'[2]SEGURE INSURANCE LTD'!F6+'[2]SMART TARGET INSURANCE LTD'!F6+'[2]ŞEKER SİGORTA (KIBRIS) LTD'!F6+'[2]TOWER INSURANCE LTD'!F6+'[2]TÜRK SİGORTA LTD'!F6+'[2]TÜRKİYE SİGORTA A.Ş'!F6+'[2]UNIVERSAL SİGORTA LTD'!F6+'[2]ZİRVE SİGORTA LTD'!F6+'[2]ZURİCH SİGORTA A.Ş'!F6</f>
        <v>175545942.43000001</v>
      </c>
      <c r="G6" s="51">
        <f>'[2]AKFİNANS SİGORTA LTD'!G6+'[2]ANADOLU ANONİM TÜRK SİGORTA ŞTİ'!G6+'[2]AS-CAN SİGORTA ŞTİ.LTD'!G6+'[2]AVEON SİGORTA LTD'!G6+'[2]AXA SİGORTA A.Ş'!G6+'[2]ALFA SİGORTA CO. LTD'!G6+'[2]BEY SİGORTA LTD'!G6+'[2]BİCARE INSURANCE LTD'!G6+'[2]CAN SİGORTA LTD'!G6+'[2]COMMERCIAL INSURANCE LTD'!G6+'[2]CORRECT CHOICE INSURANCE LTD'!G6+'[2]CREDITWEST INSURANCE LTD'!G6+'[2]DAĞLI SİGORTA LTD'!G8+'[2]EUROCITY INSURANCE LTD'!G6+'[2]EIG SİGORTA LTD'!G6+'[2]EAGER INSURANCE LTD'!G6+'[2]GIG SİGORTA A.Ş'!G6+'[2]GOLD INSURANCE LTD'!G6+'[2]GRANDPLUS INSURANCE LTD'!G6+'[2]I.O.N INSURANCE LTD'!G6+'[2]İYİ GELECEK SİGORTA LTD'!G6+'[2]GÜVEN SİGORTA (KIBRIS) ŞTİ. LTD'!G6+'[2]GÜVEN SİGORTA (KIBRIS) ŞTİ. LTD'!G6+'[2]KIBRIS İKTİSAT SİGORTA LTD'!G6+'[2]KIBRIS KAPİTAL INSURANCE LTD'!G6+'[2]KIBRIS SİGORTA ŞTİ. LTD'!G6+'[2]LİMASOL SİGORTA LTD'!G6+'[2]LİGHTSTAR INSURANCE LTD'!G6+'[2]MAPFREE INSURANCE LTD'!G6+'[2]NORTHPRIME INSURANCE LTD'!G6+'[2]NEAR EAST SİGORTA LTD'!G6+'[2]SEGURE INSURANCE LTD'!G6+'[2]SMART TARGET INSURANCE LTD'!G6+'[2]ŞEKER SİGORTA (KIBRIS) LTD'!G6+'[2]TOWER INSURANCE LTD'!G6+'[2]TÜRK SİGORTA LTD'!G6+'[2]TÜRKİYE SİGORTA A.Ş'!G6+'[2]UNIVERSAL SİGORTA LTD'!G6+'[2]ZİRVE SİGORTA LTD'!G6+'[2]ZURİCH SİGORTA A.Ş'!G6</f>
        <v>277342940.44</v>
      </c>
      <c r="H6" s="51">
        <f>'[2]AKFİNANS SİGORTA LTD'!H6+'[2]ANADOLU ANONİM TÜRK SİGORTA ŞTİ'!H6+'[2]AS-CAN SİGORTA ŞTİ.LTD'!H6+'[2]AVEON SİGORTA LTD'!H6+'[2]AXA SİGORTA A.Ş'!H6+'[2]ALFA SİGORTA CO. LTD'!H6+'[2]BEY SİGORTA LTD'!H6+'[2]BİCARE INSURANCE LTD'!H6+'[2]CAN SİGORTA LTD'!H6+'[2]COMMERCIAL INSURANCE LTD'!H6+'[2]CORRECT CHOICE INSURANCE LTD'!H6+'[2]CREDITWEST INSURANCE LTD'!H6+'[2]DAĞLI SİGORTA LTD'!H8+'[2]EUROCITY INSURANCE LTD'!H6+'[2]EIG SİGORTA LTD'!H6+'[2]EAGER INSURANCE LTD'!H6+'[2]GIG SİGORTA A.Ş'!H6+'[2]GOLD INSURANCE LTD'!H6+'[2]GRANDPLUS INSURANCE LTD'!H6+'[2]I.O.N INSURANCE LTD'!H6+'[2]İYİ GELECEK SİGORTA LTD'!H6+'[2]GÜVEN SİGORTA (KIBRIS) ŞTİ. LTD'!H6+'[2]GÜVEN SİGORTA (KIBRIS) ŞTİ. LTD'!H6+'[2]KIBRIS İKTİSAT SİGORTA LTD'!H6+'[2]KIBRIS KAPİTAL INSURANCE LTD'!H6+'[2]KIBRIS SİGORTA ŞTİ. LTD'!H6+'[2]LİMASOL SİGORTA LTD'!H6+'[2]LİGHTSTAR INSURANCE LTD'!H6+'[2]MAPFREE INSURANCE LTD'!H6+'[2]NORTHPRIME INSURANCE LTD'!H6+'[2]NEAR EAST SİGORTA LTD'!H6+'[2]SEGURE INSURANCE LTD'!H6+'[2]SMART TARGET INSURANCE LTD'!H6+'[2]ŞEKER SİGORTA (KIBRIS) LTD'!H6+'[2]TOWER INSURANCE LTD'!H6+'[2]TÜRK SİGORTA LTD'!H6+'[2]TÜRKİYE SİGORTA A.Ş'!H6+'[2]UNIVERSAL SİGORTA LTD'!H6+'[2]ZİRVE SİGORTA LTD'!H6+'[2]ZURİCH SİGORTA A.Ş'!H6</f>
        <v>12892063.449999999</v>
      </c>
      <c r="I6" s="51">
        <f>'[2]AKFİNANS SİGORTA LTD'!I6+'[2]ANADOLU ANONİM TÜRK SİGORTA ŞTİ'!I6+'[2]AS-CAN SİGORTA ŞTİ.LTD'!I6+'[2]AVEON SİGORTA LTD'!I6+'[2]AXA SİGORTA A.Ş'!I6+'[2]ALFA SİGORTA CO. LTD'!I6+'[2]BEY SİGORTA LTD'!I6+'[2]BİCARE INSURANCE LTD'!I6+'[2]CAN SİGORTA LTD'!I6+'[2]COMMERCIAL INSURANCE LTD'!I6+'[2]CORRECT CHOICE INSURANCE LTD'!I6+'[2]CREDITWEST INSURANCE LTD'!I6+'[2]DAĞLI SİGORTA LTD'!I8+'[2]EUROCITY INSURANCE LTD'!I6+'[2]EIG SİGORTA LTD'!I6+'[2]EAGER INSURANCE LTD'!I6+'[2]GIG SİGORTA A.Ş'!I6+'[2]GOLD INSURANCE LTD'!I6+'[2]GRANDPLUS INSURANCE LTD'!I6+'[2]I.O.N INSURANCE LTD'!I6+'[2]İYİ GELECEK SİGORTA LTD'!I6+'[2]GÜVEN SİGORTA (KIBRIS) ŞTİ. LTD'!I6+'[2]GÜVEN SİGORTA (KIBRIS) ŞTİ. LTD'!I6+'[2]KIBRIS İKTİSAT SİGORTA LTD'!I6+'[2]KIBRIS KAPİTAL INSURANCE LTD'!I6+'[2]KIBRIS SİGORTA ŞTİ. LTD'!I6+'[2]LİMASOL SİGORTA LTD'!I6+'[2]LİGHTSTAR INSURANCE LTD'!I6+'[2]MAPFREE INSURANCE LTD'!I6+'[2]NORTHPRIME INSURANCE LTD'!I6+'[2]NEAR EAST SİGORTA LTD'!I6+'[2]SEGURE INSURANCE LTD'!I6+'[2]SMART TARGET INSURANCE LTD'!I6+'[2]ŞEKER SİGORTA (KIBRIS) LTD'!I6+'[2]TOWER INSURANCE LTD'!I6+'[2]TÜRK SİGORTA LTD'!I6+'[2]TÜRKİYE SİGORTA A.Ş'!I6+'[2]UNIVERSAL SİGORTA LTD'!I6+'[2]ZİRVE SİGORTA LTD'!I6+'[2]ZURİCH SİGORTA A.Ş'!I6</f>
        <v>5665428.6699999999</v>
      </c>
      <c r="J6" s="51">
        <f>'[2]AKFİNANS SİGORTA LTD'!J6+'[2]ANADOLU ANONİM TÜRK SİGORTA ŞTİ'!J6+'[2]AS-CAN SİGORTA ŞTİ.LTD'!J6+'[2]AVEON SİGORTA LTD'!J6+'[2]AXA SİGORTA A.Ş'!J6+'[2]ALFA SİGORTA CO. LTD'!J6+'[2]BEY SİGORTA LTD'!J6+'[2]BİCARE INSURANCE LTD'!J6+'[2]CAN SİGORTA LTD'!J6+'[2]COMMERCIAL INSURANCE LTD'!J6+'[2]CORRECT CHOICE INSURANCE LTD'!J6+'[2]CREDITWEST INSURANCE LTD'!J6+'[2]DAĞLI SİGORTA LTD'!J8+'[2]EUROCITY INSURANCE LTD'!J6+'[2]EIG SİGORTA LTD'!J6+'[2]EAGER INSURANCE LTD'!J6+'[2]GIG SİGORTA A.Ş'!J6+'[2]GOLD INSURANCE LTD'!J6+'[2]GRANDPLUS INSURANCE LTD'!J6+'[2]I.O.N INSURANCE LTD'!J6+'[2]İYİ GELECEK SİGORTA LTD'!J6+'[2]GÜVEN SİGORTA (KIBRIS) ŞTİ. LTD'!J6+'[2]GÜVEN SİGORTA (KIBRIS) ŞTİ. LTD'!J6+'[2]KIBRIS İKTİSAT SİGORTA LTD'!J6+'[2]KIBRIS KAPİTAL INSURANCE LTD'!J6+'[2]KIBRIS SİGORTA ŞTİ. LTD'!J6+'[2]LİMASOL SİGORTA LTD'!J6+'[2]LİGHTSTAR INSURANCE LTD'!J6+'[2]MAPFREE INSURANCE LTD'!J6+'[2]NORTHPRIME INSURANCE LTD'!J6+'[2]NEAR EAST SİGORTA LTD'!J6+'[2]SEGURE INSURANCE LTD'!J6+'[2]SMART TARGET INSURANCE LTD'!J6+'[2]ŞEKER SİGORTA (KIBRIS) LTD'!J6+'[2]TOWER INSURANCE LTD'!J6+'[2]TÜRK SİGORTA LTD'!J6+'[2]TÜRKİYE SİGORTA A.Ş'!J6+'[2]UNIVERSAL SİGORTA LTD'!J6+'[2]ZİRVE SİGORTA LTD'!J6+'[2]ZURİCH SİGORTA A.Ş'!J6</f>
        <v>0</v>
      </c>
      <c r="K6" s="51">
        <f>'[2]AKFİNANS SİGORTA LTD'!K6+'[2]ANADOLU ANONİM TÜRK SİGORTA ŞTİ'!K6+'[2]AS-CAN SİGORTA ŞTİ.LTD'!K6+'[2]AVEON SİGORTA LTD'!K6+'[2]AXA SİGORTA A.Ş'!K6+'[2]ALFA SİGORTA CO. LTD'!K6+'[2]BEY SİGORTA LTD'!K6+'[2]BİCARE INSURANCE LTD'!K6+'[2]CAN SİGORTA LTD'!K6+'[2]COMMERCIAL INSURANCE LTD'!K6+'[2]CORRECT CHOICE INSURANCE LTD'!K6+'[2]CREDITWEST INSURANCE LTD'!K6+'[2]DAĞLI SİGORTA LTD'!K8+'[2]EUROCITY INSURANCE LTD'!K6+'[2]EIG SİGORTA LTD'!K6+'[2]EAGER INSURANCE LTD'!K6+'[2]GIG SİGORTA A.Ş'!K6+'[2]GOLD INSURANCE LTD'!K6+'[2]GRANDPLUS INSURANCE LTD'!K6+'[2]I.O.N INSURANCE LTD'!K6+'[2]İYİ GELECEK SİGORTA LTD'!K6+'[2]GÜVEN SİGORTA (KIBRIS) ŞTİ. LTD'!K6+'[2]GÜVEN SİGORTA (KIBRIS) ŞTİ. LTD'!K6+'[2]KIBRIS İKTİSAT SİGORTA LTD'!K6+'[2]KIBRIS KAPİTAL INSURANCE LTD'!K6+'[2]KIBRIS SİGORTA ŞTİ. LTD'!K6+'[2]LİMASOL SİGORTA LTD'!K6+'[2]LİGHTSTAR INSURANCE LTD'!K6+'[2]MAPFREE INSURANCE LTD'!K6+'[2]NORTHPRIME INSURANCE LTD'!K6+'[2]NEAR EAST SİGORTA LTD'!K6+'[2]SEGURE INSURANCE LTD'!K6+'[2]SMART TARGET INSURANCE LTD'!K6+'[2]ŞEKER SİGORTA (KIBRIS) LTD'!K6+'[2]TOWER INSURANCE LTD'!K6+'[2]TÜRK SİGORTA LTD'!K6+'[2]TÜRKİYE SİGORTA A.Ş'!K6+'[2]UNIVERSAL SİGORTA LTD'!K6+'[2]ZİRVE SİGORTA LTD'!K6+'[2]ZURİCH SİGORTA A.Ş'!K6</f>
        <v>0</v>
      </c>
      <c r="L6" s="51">
        <f>'[2]AKFİNANS SİGORTA LTD'!L6+'[2]ANADOLU ANONİM TÜRK SİGORTA ŞTİ'!L6+'[2]AS-CAN SİGORTA ŞTİ.LTD'!L6+'[2]AVEON SİGORTA LTD'!L6+'[2]AXA SİGORTA A.Ş'!L6+'[2]ALFA SİGORTA CO. LTD'!L6+'[2]BEY SİGORTA LTD'!L6+'[2]BİCARE INSURANCE LTD'!L6+'[2]CAN SİGORTA LTD'!L6+'[2]COMMERCIAL INSURANCE LTD'!L6+'[2]CORRECT CHOICE INSURANCE LTD'!L6+'[2]CREDITWEST INSURANCE LTD'!L6+'[2]DAĞLI SİGORTA LTD'!L8+'[2]EUROCITY INSURANCE LTD'!L6+'[2]EIG SİGORTA LTD'!L6+'[2]EAGER INSURANCE LTD'!L6+'[2]GIG SİGORTA A.Ş'!L6+'[2]GOLD INSURANCE LTD'!L6+'[2]GRANDPLUS INSURANCE LTD'!L6+'[2]I.O.N INSURANCE LTD'!L6+'[2]İYİ GELECEK SİGORTA LTD'!L6+'[2]GÜVEN SİGORTA (KIBRIS) ŞTİ. LTD'!L6+'[2]GÜVEN SİGORTA (KIBRIS) ŞTİ. LTD'!L6+'[2]KIBRIS İKTİSAT SİGORTA LTD'!L6+'[2]KIBRIS KAPİTAL INSURANCE LTD'!L6+'[2]KIBRIS SİGORTA ŞTİ. LTD'!L6+'[2]LİMASOL SİGORTA LTD'!L6+'[2]LİGHTSTAR INSURANCE LTD'!L6+'[2]MAPFREE INSURANCE LTD'!L6+'[2]NORTHPRIME INSURANCE LTD'!L6+'[2]NEAR EAST SİGORTA LTD'!L6+'[2]SEGURE INSURANCE LTD'!L6+'[2]SMART TARGET INSURANCE LTD'!L6+'[2]ŞEKER SİGORTA (KIBRIS) LTD'!L6+'[2]TOWER INSURANCE LTD'!L6+'[2]TÜRK SİGORTA LTD'!L6+'[2]TÜRKİYE SİGORTA A.Ş'!L6+'[2]UNIVERSAL SİGORTA LTD'!L6+'[2]ZİRVE SİGORTA LTD'!L6+'[2]ZURİCH SİGORTA A.Ş'!L6</f>
        <v>89109041.420000017</v>
      </c>
      <c r="M6" s="51">
        <f>'[2]AKFİNANS SİGORTA LTD'!M6+'[2]ANADOLU ANONİM TÜRK SİGORTA ŞTİ'!M6+'[2]AS-CAN SİGORTA ŞTİ.LTD'!M6+'[2]AVEON SİGORTA LTD'!M6+'[2]AXA SİGORTA A.Ş'!M6+'[2]ALFA SİGORTA CO. LTD'!M6+'[2]BEY SİGORTA LTD'!M6+'[2]BİCARE INSURANCE LTD'!M6+'[2]CAN SİGORTA LTD'!M6+'[2]COMMERCIAL INSURANCE LTD'!M6+'[2]CORRECT CHOICE INSURANCE LTD'!M6+'[2]CREDITWEST INSURANCE LTD'!M6+'[2]DAĞLI SİGORTA LTD'!M8+'[2]EUROCITY INSURANCE LTD'!M6+'[2]EIG SİGORTA LTD'!M6+'[2]EAGER INSURANCE LTD'!M6+'[2]GIG SİGORTA A.Ş'!M6+'[2]GOLD INSURANCE LTD'!M6+'[2]GRANDPLUS INSURANCE LTD'!M6+'[2]I.O.N INSURANCE LTD'!M6+'[2]İYİ GELECEK SİGORTA LTD'!M6+'[2]GÜVEN SİGORTA (KIBRIS) ŞTİ. LTD'!M6+'[2]GÜVEN SİGORTA (KIBRIS) ŞTİ. LTD'!M6+'[2]KIBRIS İKTİSAT SİGORTA LTD'!M6+'[2]KIBRIS KAPİTAL INSURANCE LTD'!M6+'[2]KIBRIS SİGORTA ŞTİ. LTD'!M6+'[2]LİMASOL SİGORTA LTD'!M6+'[2]LİGHTSTAR INSURANCE LTD'!M6+'[2]MAPFREE INSURANCE LTD'!M6+'[2]NORTHPRIME INSURANCE LTD'!M6+'[2]NEAR EAST SİGORTA LTD'!M6+'[2]SEGURE INSURANCE LTD'!M6+'[2]SMART TARGET INSURANCE LTD'!M6+'[2]ŞEKER SİGORTA (KIBRIS) LTD'!M6+'[2]TOWER INSURANCE LTD'!M6+'[2]TÜRK SİGORTA LTD'!M6+'[2]TÜRKİYE SİGORTA A.Ş'!M6+'[2]UNIVERSAL SİGORTA LTD'!M6+'[2]ZİRVE SİGORTA LTD'!M6+'[2]ZURİCH SİGORTA A.Ş'!M6</f>
        <v>709912677.04999995</v>
      </c>
      <c r="N6" s="51">
        <f>'[2]AKFİNANS SİGORTA LTD'!N6+'[2]ANADOLU ANONİM TÜRK SİGORTA ŞTİ'!N6+'[2]AS-CAN SİGORTA ŞTİ.LTD'!N6+'[2]AVEON SİGORTA LTD'!N6+'[2]AXA SİGORTA A.Ş'!N6+'[2]ALFA SİGORTA CO. LTD'!N6+'[2]BEY SİGORTA LTD'!N6+'[2]BİCARE INSURANCE LTD'!N6+'[2]CAN SİGORTA LTD'!N6+'[2]COMMERCIAL INSURANCE LTD'!N6+'[2]CORRECT CHOICE INSURANCE LTD'!N6+'[2]CREDITWEST INSURANCE LTD'!N6+'[2]DAĞLI SİGORTA LTD'!N8+'[2]EUROCITY INSURANCE LTD'!N6+'[2]EIG SİGORTA LTD'!N6+'[2]EAGER INSURANCE LTD'!N6+'[2]GIG SİGORTA A.Ş'!N6+'[2]GOLD INSURANCE LTD'!N6+'[2]GRANDPLUS INSURANCE LTD'!N6+'[2]I.O.N INSURANCE LTD'!N6+'[2]İYİ GELECEK SİGORTA LTD'!N6+'[2]GÜVEN SİGORTA (KIBRIS) ŞTİ. LTD'!N6+'[2]GÜVEN SİGORTA (KIBRIS) ŞTİ. LTD'!N6+'[2]KIBRIS İKTİSAT SİGORTA LTD'!N6+'[2]KIBRIS KAPİTAL INSURANCE LTD'!N6+'[2]KIBRIS SİGORTA ŞTİ. LTD'!N6+'[2]LİMASOL SİGORTA LTD'!N6+'[2]LİGHTSTAR INSURANCE LTD'!N6+'[2]MAPFREE INSURANCE LTD'!N6+'[2]NORTHPRIME INSURANCE LTD'!N6+'[2]NEAR EAST SİGORTA LTD'!N6+'[2]SEGURE INSURANCE LTD'!N6+'[2]SMART TARGET INSURANCE LTD'!N6+'[2]ŞEKER SİGORTA (KIBRIS) LTD'!N6+'[2]TOWER INSURANCE LTD'!N6+'[2]TÜRK SİGORTA LTD'!N6+'[2]TÜRKİYE SİGORTA A.Ş'!N6+'[2]UNIVERSAL SİGORTA LTD'!N6+'[2]ZİRVE SİGORTA LTD'!N6+'[2]ZURİCH SİGORTA A.Ş'!N6</f>
        <v>0</v>
      </c>
      <c r="O6" s="51">
        <f>'[2]AKFİNANS SİGORTA LTD'!O6+'[2]ANADOLU ANONİM TÜRK SİGORTA ŞTİ'!O6+'[2]AS-CAN SİGORTA ŞTİ.LTD'!O6+'[2]AVEON SİGORTA LTD'!O6+'[2]AXA SİGORTA A.Ş'!O6+'[2]ALFA SİGORTA CO. LTD'!O6+'[2]BEY SİGORTA LTD'!O6+'[2]BİCARE INSURANCE LTD'!O6+'[2]CAN SİGORTA LTD'!O6+'[2]COMMERCIAL INSURANCE LTD'!O6+'[2]CORRECT CHOICE INSURANCE LTD'!O6+'[2]CREDITWEST INSURANCE LTD'!O6+'[2]DAĞLI SİGORTA LTD'!O8+'[2]EUROCITY INSURANCE LTD'!O6+'[2]EIG SİGORTA LTD'!O6+'[2]EAGER INSURANCE LTD'!O6+'[2]GIG SİGORTA A.Ş'!O6+'[2]GOLD INSURANCE LTD'!O6+'[2]GRANDPLUS INSURANCE LTD'!O6+'[2]I.O.N INSURANCE LTD'!O6+'[2]İYİ GELECEK SİGORTA LTD'!O6+'[2]GÜVEN SİGORTA (KIBRIS) ŞTİ. LTD'!O6+'[2]GÜVEN SİGORTA (KIBRIS) ŞTİ. LTD'!O6+'[2]KIBRIS İKTİSAT SİGORTA LTD'!O6+'[2]KIBRIS KAPİTAL INSURANCE LTD'!O6+'[2]KIBRIS SİGORTA ŞTİ. LTD'!O6+'[2]LİMASOL SİGORTA LTD'!O6+'[2]LİGHTSTAR INSURANCE LTD'!O6+'[2]MAPFREE INSURANCE LTD'!O6+'[2]NORTHPRIME INSURANCE LTD'!O6+'[2]NEAR EAST SİGORTA LTD'!O6+'[2]SEGURE INSURANCE LTD'!O6+'[2]SMART TARGET INSURANCE LTD'!O6+'[2]ŞEKER SİGORTA (KIBRIS) LTD'!O6+'[2]TOWER INSURANCE LTD'!O6+'[2]TÜRK SİGORTA LTD'!O6+'[2]TÜRKİYE SİGORTA A.Ş'!O6+'[2]UNIVERSAL SİGORTA LTD'!O6+'[2]ZİRVE SİGORTA LTD'!O6+'[2]ZURİCH SİGORTA A.Ş'!O6</f>
        <v>709912677.04999995</v>
      </c>
    </row>
    <row r="7" spans="1:15" x14ac:dyDescent="0.2">
      <c r="A7" s="48"/>
      <c r="B7" s="52" t="s">
        <v>126</v>
      </c>
      <c r="C7" s="52" t="s">
        <v>127</v>
      </c>
      <c r="D7" s="51">
        <f>'[2]AKFİNANS SİGORTA LTD'!D7+'[2]ANADOLU ANONİM TÜRK SİGORTA ŞTİ'!D7+'[2]AS-CAN SİGORTA ŞTİ.LTD'!D7+'[2]AVEON SİGORTA LTD'!D7+'[2]AXA SİGORTA A.Ş'!D7+'[2]ALFA SİGORTA CO. LTD'!D7+'[2]BEY SİGORTA LTD'!D7+'[2]BİCARE INSURANCE LTD'!D7+'[2]CAN SİGORTA LTD'!D7+'[2]COMMERCIAL INSURANCE LTD'!D7+'[2]CORRECT CHOICE INSURANCE LTD'!D7+'[2]CREDITWEST INSURANCE LTD'!D7+'[2]DAĞLI SİGORTA LTD'!D9+'[2]EUROCITY INSURANCE LTD'!D7+'[2]EIG SİGORTA LTD'!D7+'[2]EAGER INSURANCE LTD'!D7+'[2]GIG SİGORTA A.Ş'!D7+'[2]GOLD INSURANCE LTD'!D7+'[2]GRANDPLUS INSURANCE LTD'!D7+'[2]I.O.N INSURANCE LTD'!D7+'[2]İYİ GELECEK SİGORTA LTD'!D7+'[2]GÜVEN SİGORTA (KIBRIS) ŞTİ. LTD'!D7+'[2]GÜVEN SİGORTA (KIBRIS) ŞTİ. LTD'!D7+'[2]KIBRIS İKTİSAT SİGORTA LTD'!D7+'[2]KIBRIS KAPİTAL INSURANCE LTD'!D7+'[2]KIBRIS SİGORTA ŞTİ. LTD'!D7+'[2]LİMASOL SİGORTA LTD'!D7+'[2]LİGHTSTAR INSURANCE LTD'!D7+'[2]MAPFREE INSURANCE LTD'!D7+'[2]NORTHPRIME INSURANCE LTD'!D7+'[2]NEAR EAST SİGORTA LTD'!D7+'[2]SEGURE INSURANCE LTD'!D7+'[2]SMART TARGET INSURANCE LTD'!D7+'[2]ŞEKER SİGORTA (KIBRIS) LTD'!D7+'[2]TOWER INSURANCE LTD'!D7+'[2]TÜRK SİGORTA LTD'!D7+'[2]TÜRKİYE SİGORTA A.Ş'!D7+'[2]UNIVERSAL SİGORTA LTD'!D7+'[2]ZİRVE SİGORTA LTD'!D7+'[2]ZURİCH SİGORTA A.Ş'!D7</f>
        <v>181651643.31</v>
      </c>
      <c r="E7" s="51">
        <f>'[2]AKFİNANS SİGORTA LTD'!E7+'[2]ANADOLU ANONİM TÜRK SİGORTA ŞTİ'!E7+'[2]AS-CAN SİGORTA ŞTİ.LTD'!E7+'[2]AVEON SİGORTA LTD'!E7+'[2]AXA SİGORTA A.Ş'!E7+'[2]ALFA SİGORTA CO. LTD'!E7+'[2]BEY SİGORTA LTD'!E7+'[2]BİCARE INSURANCE LTD'!E7+'[2]CAN SİGORTA LTD'!E7+'[2]COMMERCIAL INSURANCE LTD'!E7+'[2]CORRECT CHOICE INSURANCE LTD'!E7+'[2]CREDITWEST INSURANCE LTD'!E7+'[2]DAĞLI SİGORTA LTD'!E9+'[2]EUROCITY INSURANCE LTD'!E7+'[2]EIG SİGORTA LTD'!E7+'[2]EAGER INSURANCE LTD'!E7+'[2]GIG SİGORTA A.Ş'!E7+'[2]GOLD INSURANCE LTD'!E7+'[2]GRANDPLUS INSURANCE LTD'!E7+'[2]I.O.N INSURANCE LTD'!E7+'[2]İYİ GELECEK SİGORTA LTD'!E7+'[2]GÜVEN SİGORTA (KIBRIS) ŞTİ. LTD'!E7+'[2]GÜVEN SİGORTA (KIBRIS) ŞTİ. LTD'!E7+'[2]KIBRIS İKTİSAT SİGORTA LTD'!E7+'[2]KIBRIS KAPİTAL INSURANCE LTD'!E7+'[2]KIBRIS SİGORTA ŞTİ. LTD'!E7+'[2]LİMASOL SİGORTA LTD'!E7+'[2]LİGHTSTAR INSURANCE LTD'!E7+'[2]MAPFREE INSURANCE LTD'!E7+'[2]NORTHPRIME INSURANCE LTD'!E7+'[2]NEAR EAST SİGORTA LTD'!E7+'[2]SEGURE INSURANCE LTD'!E7+'[2]SMART TARGET INSURANCE LTD'!E7+'[2]ŞEKER SİGORTA (KIBRIS) LTD'!E7+'[2]TOWER INSURANCE LTD'!E7+'[2]TÜRK SİGORTA LTD'!E7+'[2]TÜRKİYE SİGORTA A.Ş'!E7+'[2]UNIVERSAL SİGORTA LTD'!E7+'[2]ZİRVE SİGORTA LTD'!E7+'[2]ZURİCH SİGORTA A.Ş'!E7</f>
        <v>7942382.8900000006</v>
      </c>
      <c r="F7" s="51">
        <f>'[2]AKFİNANS SİGORTA LTD'!F7+'[2]ANADOLU ANONİM TÜRK SİGORTA ŞTİ'!F7+'[2]AS-CAN SİGORTA ŞTİ.LTD'!F7+'[2]AVEON SİGORTA LTD'!F7+'[2]AXA SİGORTA A.Ş'!F7+'[2]ALFA SİGORTA CO. LTD'!F7+'[2]BEY SİGORTA LTD'!F7+'[2]BİCARE INSURANCE LTD'!F7+'[2]CAN SİGORTA LTD'!F7+'[2]COMMERCIAL INSURANCE LTD'!F7+'[2]CORRECT CHOICE INSURANCE LTD'!F7+'[2]CREDITWEST INSURANCE LTD'!F7+'[2]DAĞLI SİGORTA LTD'!F9+'[2]EUROCITY INSURANCE LTD'!F7+'[2]EIG SİGORTA LTD'!F7+'[2]EAGER INSURANCE LTD'!F7+'[2]GIG SİGORTA A.Ş'!F7+'[2]GOLD INSURANCE LTD'!F7+'[2]GRANDPLUS INSURANCE LTD'!F7+'[2]I.O.N INSURANCE LTD'!F7+'[2]İYİ GELECEK SİGORTA LTD'!F7+'[2]GÜVEN SİGORTA (KIBRIS) ŞTİ. LTD'!F7+'[2]GÜVEN SİGORTA (KIBRIS) ŞTİ. LTD'!F7+'[2]KIBRIS İKTİSAT SİGORTA LTD'!F7+'[2]KIBRIS KAPİTAL INSURANCE LTD'!F7+'[2]KIBRIS SİGORTA ŞTİ. LTD'!F7+'[2]LİMASOL SİGORTA LTD'!F7+'[2]LİGHTSTAR INSURANCE LTD'!F7+'[2]MAPFREE INSURANCE LTD'!F7+'[2]NORTHPRIME INSURANCE LTD'!F7+'[2]NEAR EAST SİGORTA LTD'!F7+'[2]SEGURE INSURANCE LTD'!F7+'[2]SMART TARGET INSURANCE LTD'!F7+'[2]ŞEKER SİGORTA (KIBRIS) LTD'!F7+'[2]TOWER INSURANCE LTD'!F7+'[2]TÜRK SİGORTA LTD'!F7+'[2]TÜRKİYE SİGORTA A.Ş'!F7+'[2]UNIVERSAL SİGORTA LTD'!F7+'[2]ZİRVE SİGORTA LTD'!F7+'[2]ZURİCH SİGORTA A.Ş'!F7</f>
        <v>347989121.25999999</v>
      </c>
      <c r="G7" s="51">
        <f>'[2]AKFİNANS SİGORTA LTD'!G7+'[2]ANADOLU ANONİM TÜRK SİGORTA ŞTİ'!G7+'[2]AS-CAN SİGORTA ŞTİ.LTD'!G7+'[2]AVEON SİGORTA LTD'!G7+'[2]AXA SİGORTA A.Ş'!G7+'[2]ALFA SİGORTA CO. LTD'!G7+'[2]BEY SİGORTA LTD'!G7+'[2]BİCARE INSURANCE LTD'!G7+'[2]CAN SİGORTA LTD'!G7+'[2]COMMERCIAL INSURANCE LTD'!G7+'[2]CORRECT CHOICE INSURANCE LTD'!G7+'[2]CREDITWEST INSURANCE LTD'!G7+'[2]DAĞLI SİGORTA LTD'!G9+'[2]EUROCITY INSURANCE LTD'!G7+'[2]EIG SİGORTA LTD'!G7+'[2]EAGER INSURANCE LTD'!G7+'[2]GIG SİGORTA A.Ş'!G7+'[2]GOLD INSURANCE LTD'!G7+'[2]GRANDPLUS INSURANCE LTD'!G7+'[2]I.O.N INSURANCE LTD'!G7+'[2]İYİ GELECEK SİGORTA LTD'!G7+'[2]GÜVEN SİGORTA (KIBRIS) ŞTİ. LTD'!G7+'[2]GÜVEN SİGORTA (KIBRIS) ŞTİ. LTD'!G7+'[2]KIBRIS İKTİSAT SİGORTA LTD'!G7+'[2]KIBRIS KAPİTAL INSURANCE LTD'!G7+'[2]KIBRIS SİGORTA ŞTİ. LTD'!G7+'[2]LİMASOL SİGORTA LTD'!G7+'[2]LİGHTSTAR INSURANCE LTD'!G7+'[2]MAPFREE INSURANCE LTD'!G7+'[2]NORTHPRIME INSURANCE LTD'!G7+'[2]NEAR EAST SİGORTA LTD'!G7+'[2]SEGURE INSURANCE LTD'!G7+'[2]SMART TARGET INSURANCE LTD'!G7+'[2]ŞEKER SİGORTA (KIBRIS) LTD'!G7+'[2]TOWER INSURANCE LTD'!G7+'[2]TÜRK SİGORTA LTD'!G7+'[2]TÜRKİYE SİGORTA A.Ş'!G7+'[2]UNIVERSAL SİGORTA LTD'!G7+'[2]ZİRVE SİGORTA LTD'!G7+'[2]ZURİCH SİGORTA A.Ş'!G7</f>
        <v>564653129.87199986</v>
      </c>
      <c r="H7" s="51">
        <f>'[2]AKFİNANS SİGORTA LTD'!H7+'[2]ANADOLU ANONİM TÜRK SİGORTA ŞTİ'!H7+'[2]AS-CAN SİGORTA ŞTİ.LTD'!H7+'[2]AVEON SİGORTA LTD'!H7+'[2]AXA SİGORTA A.Ş'!H7+'[2]ALFA SİGORTA CO. LTD'!H7+'[2]BEY SİGORTA LTD'!H7+'[2]BİCARE INSURANCE LTD'!H7+'[2]CAN SİGORTA LTD'!H7+'[2]COMMERCIAL INSURANCE LTD'!H7+'[2]CORRECT CHOICE INSURANCE LTD'!H7+'[2]CREDITWEST INSURANCE LTD'!H7+'[2]DAĞLI SİGORTA LTD'!H9+'[2]EUROCITY INSURANCE LTD'!H7+'[2]EIG SİGORTA LTD'!H7+'[2]EAGER INSURANCE LTD'!H7+'[2]GIG SİGORTA A.Ş'!H7+'[2]GOLD INSURANCE LTD'!H7+'[2]GRANDPLUS INSURANCE LTD'!H7+'[2]I.O.N INSURANCE LTD'!H7+'[2]İYİ GELECEK SİGORTA LTD'!H7+'[2]GÜVEN SİGORTA (KIBRIS) ŞTİ. LTD'!H7+'[2]GÜVEN SİGORTA (KIBRIS) ŞTİ. LTD'!H7+'[2]KIBRIS İKTİSAT SİGORTA LTD'!H7+'[2]KIBRIS KAPİTAL INSURANCE LTD'!H7+'[2]KIBRIS SİGORTA ŞTİ. LTD'!H7+'[2]LİMASOL SİGORTA LTD'!H7+'[2]LİGHTSTAR INSURANCE LTD'!H7+'[2]MAPFREE INSURANCE LTD'!H7+'[2]NORTHPRIME INSURANCE LTD'!H7+'[2]NEAR EAST SİGORTA LTD'!H7+'[2]SEGURE INSURANCE LTD'!H7+'[2]SMART TARGET INSURANCE LTD'!H7+'[2]ŞEKER SİGORTA (KIBRIS) LTD'!H7+'[2]TOWER INSURANCE LTD'!H7+'[2]TÜRK SİGORTA LTD'!H7+'[2]TÜRKİYE SİGORTA A.Ş'!H7+'[2]UNIVERSAL SİGORTA LTD'!H7+'[2]ZİRVE SİGORTA LTD'!H7+'[2]ZURİCH SİGORTA A.Ş'!H7</f>
        <v>72549142.680000007</v>
      </c>
      <c r="I7" s="51">
        <f>'[2]AKFİNANS SİGORTA LTD'!I7+'[2]ANADOLU ANONİM TÜRK SİGORTA ŞTİ'!I7+'[2]AS-CAN SİGORTA ŞTİ.LTD'!I7+'[2]AVEON SİGORTA LTD'!I7+'[2]AXA SİGORTA A.Ş'!I7+'[2]ALFA SİGORTA CO. LTD'!I7+'[2]BEY SİGORTA LTD'!I7+'[2]BİCARE INSURANCE LTD'!I7+'[2]CAN SİGORTA LTD'!I7+'[2]COMMERCIAL INSURANCE LTD'!I7+'[2]CORRECT CHOICE INSURANCE LTD'!I7+'[2]CREDITWEST INSURANCE LTD'!I7+'[2]DAĞLI SİGORTA LTD'!I9+'[2]EUROCITY INSURANCE LTD'!I7+'[2]EIG SİGORTA LTD'!I7+'[2]EAGER INSURANCE LTD'!I7+'[2]GIG SİGORTA A.Ş'!I7+'[2]GOLD INSURANCE LTD'!I7+'[2]GRANDPLUS INSURANCE LTD'!I7+'[2]I.O.N INSURANCE LTD'!I7+'[2]İYİ GELECEK SİGORTA LTD'!I7+'[2]GÜVEN SİGORTA (KIBRIS) ŞTİ. LTD'!I7+'[2]GÜVEN SİGORTA (KIBRIS) ŞTİ. LTD'!I7+'[2]KIBRIS İKTİSAT SİGORTA LTD'!I7+'[2]KIBRIS KAPİTAL INSURANCE LTD'!I7+'[2]KIBRIS SİGORTA ŞTİ. LTD'!I7+'[2]LİMASOL SİGORTA LTD'!I7+'[2]LİGHTSTAR INSURANCE LTD'!I7+'[2]MAPFREE INSURANCE LTD'!I7+'[2]NORTHPRIME INSURANCE LTD'!I7+'[2]NEAR EAST SİGORTA LTD'!I7+'[2]SEGURE INSURANCE LTD'!I7+'[2]SMART TARGET INSURANCE LTD'!I7+'[2]ŞEKER SİGORTA (KIBRIS) LTD'!I7+'[2]TOWER INSURANCE LTD'!I7+'[2]TÜRK SİGORTA LTD'!I7+'[2]TÜRKİYE SİGORTA A.Ş'!I7+'[2]UNIVERSAL SİGORTA LTD'!I7+'[2]ZİRVE SİGORTA LTD'!I7+'[2]ZURİCH SİGORTA A.Ş'!I7</f>
        <v>22835331.779999994</v>
      </c>
      <c r="J7" s="51">
        <f>'[2]AKFİNANS SİGORTA LTD'!J7+'[2]ANADOLU ANONİM TÜRK SİGORTA ŞTİ'!J7+'[2]AS-CAN SİGORTA ŞTİ.LTD'!J7+'[2]AVEON SİGORTA LTD'!J7+'[2]AXA SİGORTA A.Ş'!J7+'[2]ALFA SİGORTA CO. LTD'!J7+'[2]BEY SİGORTA LTD'!J7+'[2]BİCARE INSURANCE LTD'!J7+'[2]CAN SİGORTA LTD'!J7+'[2]COMMERCIAL INSURANCE LTD'!J7+'[2]CORRECT CHOICE INSURANCE LTD'!J7+'[2]CREDITWEST INSURANCE LTD'!J7+'[2]DAĞLI SİGORTA LTD'!J9+'[2]EUROCITY INSURANCE LTD'!J7+'[2]EIG SİGORTA LTD'!J7+'[2]EAGER INSURANCE LTD'!J7+'[2]GIG SİGORTA A.Ş'!J7+'[2]GOLD INSURANCE LTD'!J7+'[2]GRANDPLUS INSURANCE LTD'!J7+'[2]I.O.N INSURANCE LTD'!J7+'[2]İYİ GELECEK SİGORTA LTD'!J7+'[2]GÜVEN SİGORTA (KIBRIS) ŞTİ. LTD'!J7+'[2]GÜVEN SİGORTA (KIBRIS) ŞTİ. LTD'!J7+'[2]KIBRIS İKTİSAT SİGORTA LTD'!J7+'[2]KIBRIS KAPİTAL INSURANCE LTD'!J7+'[2]KIBRIS SİGORTA ŞTİ. LTD'!J7+'[2]LİMASOL SİGORTA LTD'!J7+'[2]LİGHTSTAR INSURANCE LTD'!J7+'[2]MAPFREE INSURANCE LTD'!J7+'[2]NORTHPRIME INSURANCE LTD'!J7+'[2]NEAR EAST SİGORTA LTD'!J7+'[2]SEGURE INSURANCE LTD'!J7+'[2]SMART TARGET INSURANCE LTD'!J7+'[2]ŞEKER SİGORTA (KIBRIS) LTD'!J7+'[2]TOWER INSURANCE LTD'!J7+'[2]TÜRK SİGORTA LTD'!J7+'[2]TÜRKİYE SİGORTA A.Ş'!J7+'[2]UNIVERSAL SİGORTA LTD'!J7+'[2]ZİRVE SİGORTA LTD'!J7+'[2]ZURİCH SİGORTA A.Ş'!J7</f>
        <v>0</v>
      </c>
      <c r="K7" s="51">
        <f>'[2]AKFİNANS SİGORTA LTD'!K7+'[2]ANADOLU ANONİM TÜRK SİGORTA ŞTİ'!K7+'[2]AS-CAN SİGORTA ŞTİ.LTD'!K7+'[2]AVEON SİGORTA LTD'!K7+'[2]AXA SİGORTA A.Ş'!K7+'[2]ALFA SİGORTA CO. LTD'!K7+'[2]BEY SİGORTA LTD'!K7+'[2]BİCARE INSURANCE LTD'!K7+'[2]CAN SİGORTA LTD'!K7+'[2]COMMERCIAL INSURANCE LTD'!K7+'[2]CORRECT CHOICE INSURANCE LTD'!K7+'[2]CREDITWEST INSURANCE LTD'!K7+'[2]DAĞLI SİGORTA LTD'!K9+'[2]EUROCITY INSURANCE LTD'!K7+'[2]EIG SİGORTA LTD'!K7+'[2]EAGER INSURANCE LTD'!K7+'[2]GIG SİGORTA A.Ş'!K7+'[2]GOLD INSURANCE LTD'!K7+'[2]GRANDPLUS INSURANCE LTD'!K7+'[2]I.O.N INSURANCE LTD'!K7+'[2]İYİ GELECEK SİGORTA LTD'!K7+'[2]GÜVEN SİGORTA (KIBRIS) ŞTİ. LTD'!K7+'[2]GÜVEN SİGORTA (KIBRIS) ŞTİ. LTD'!K7+'[2]KIBRIS İKTİSAT SİGORTA LTD'!K7+'[2]KIBRIS KAPİTAL INSURANCE LTD'!K7+'[2]KIBRIS SİGORTA ŞTİ. LTD'!K7+'[2]LİMASOL SİGORTA LTD'!K7+'[2]LİGHTSTAR INSURANCE LTD'!K7+'[2]MAPFREE INSURANCE LTD'!K7+'[2]NORTHPRIME INSURANCE LTD'!K7+'[2]NEAR EAST SİGORTA LTD'!K7+'[2]SEGURE INSURANCE LTD'!K7+'[2]SMART TARGET INSURANCE LTD'!K7+'[2]ŞEKER SİGORTA (KIBRIS) LTD'!K7+'[2]TOWER INSURANCE LTD'!K7+'[2]TÜRK SİGORTA LTD'!K7+'[2]TÜRKİYE SİGORTA A.Ş'!K7+'[2]UNIVERSAL SİGORTA LTD'!K7+'[2]ZİRVE SİGORTA LTD'!K7+'[2]ZURİCH SİGORTA A.Ş'!K7</f>
        <v>822.45</v>
      </c>
      <c r="L7" s="51">
        <f>'[2]AKFİNANS SİGORTA LTD'!L7+'[2]ANADOLU ANONİM TÜRK SİGORTA ŞTİ'!L7+'[2]AS-CAN SİGORTA ŞTİ.LTD'!L7+'[2]AVEON SİGORTA LTD'!L7+'[2]AXA SİGORTA A.Ş'!L7+'[2]ALFA SİGORTA CO. LTD'!L7+'[2]BEY SİGORTA LTD'!L7+'[2]BİCARE INSURANCE LTD'!L7+'[2]CAN SİGORTA LTD'!L7+'[2]COMMERCIAL INSURANCE LTD'!L7+'[2]CORRECT CHOICE INSURANCE LTD'!L7+'[2]CREDITWEST INSURANCE LTD'!L7+'[2]DAĞLI SİGORTA LTD'!L9+'[2]EUROCITY INSURANCE LTD'!L7+'[2]EIG SİGORTA LTD'!L7+'[2]EAGER INSURANCE LTD'!L7+'[2]GIG SİGORTA A.Ş'!L7+'[2]GOLD INSURANCE LTD'!L7+'[2]GRANDPLUS INSURANCE LTD'!L7+'[2]I.O.N INSURANCE LTD'!L7+'[2]İYİ GELECEK SİGORTA LTD'!L7+'[2]GÜVEN SİGORTA (KIBRIS) ŞTİ. LTD'!L7+'[2]GÜVEN SİGORTA (KIBRIS) ŞTİ. LTD'!L7+'[2]KIBRIS İKTİSAT SİGORTA LTD'!L7+'[2]KIBRIS KAPİTAL INSURANCE LTD'!L7+'[2]KIBRIS SİGORTA ŞTİ. LTD'!L7+'[2]LİMASOL SİGORTA LTD'!L7+'[2]LİGHTSTAR INSURANCE LTD'!L7+'[2]MAPFREE INSURANCE LTD'!L7+'[2]NORTHPRIME INSURANCE LTD'!L7+'[2]NEAR EAST SİGORTA LTD'!L7+'[2]SEGURE INSURANCE LTD'!L7+'[2]SMART TARGET INSURANCE LTD'!L7+'[2]ŞEKER SİGORTA (KIBRIS) LTD'!L7+'[2]TOWER INSURANCE LTD'!L7+'[2]TÜRK SİGORTA LTD'!L7+'[2]TÜRKİYE SİGORTA A.Ş'!L7+'[2]UNIVERSAL SİGORTA LTD'!L7+'[2]ZİRVE SİGORTA LTD'!L7+'[2]ZURİCH SİGORTA A.Ş'!L7</f>
        <v>20150465.390000001</v>
      </c>
      <c r="M7" s="51">
        <f>'[2]AKFİNANS SİGORTA LTD'!M7+'[2]ANADOLU ANONİM TÜRK SİGORTA ŞTİ'!M7+'[2]AS-CAN SİGORTA ŞTİ.LTD'!M7+'[2]AVEON SİGORTA LTD'!M7+'[2]AXA SİGORTA A.Ş'!M7+'[2]ALFA SİGORTA CO. LTD'!M7+'[2]BEY SİGORTA LTD'!M7+'[2]BİCARE INSURANCE LTD'!M7+'[2]CAN SİGORTA LTD'!M7+'[2]COMMERCIAL INSURANCE LTD'!M7+'[2]CORRECT CHOICE INSURANCE LTD'!M7+'[2]CREDITWEST INSURANCE LTD'!M7+'[2]DAĞLI SİGORTA LTD'!M9+'[2]EUROCITY INSURANCE LTD'!M7+'[2]EIG SİGORTA LTD'!M7+'[2]EAGER INSURANCE LTD'!M7+'[2]GIG SİGORTA A.Ş'!M7+'[2]GOLD INSURANCE LTD'!M7+'[2]GRANDPLUS INSURANCE LTD'!M7+'[2]I.O.N INSURANCE LTD'!M7+'[2]İYİ GELECEK SİGORTA LTD'!M7+'[2]GÜVEN SİGORTA (KIBRIS) ŞTİ. LTD'!M7+'[2]GÜVEN SİGORTA (KIBRIS) ŞTİ. LTD'!M7+'[2]KIBRIS İKTİSAT SİGORTA LTD'!M7+'[2]KIBRIS KAPİTAL INSURANCE LTD'!M7+'[2]KIBRIS SİGORTA ŞTİ. LTD'!M7+'[2]LİMASOL SİGORTA LTD'!M7+'[2]LİGHTSTAR INSURANCE LTD'!M7+'[2]MAPFREE INSURANCE LTD'!M7+'[2]NORTHPRIME INSURANCE LTD'!M7+'[2]NEAR EAST SİGORTA LTD'!M7+'[2]SEGURE INSURANCE LTD'!M7+'[2]SMART TARGET INSURANCE LTD'!M7+'[2]ŞEKER SİGORTA (KIBRIS) LTD'!M7+'[2]TOWER INSURANCE LTD'!M7+'[2]TÜRK SİGORTA LTD'!M7+'[2]TÜRKİYE SİGORTA A.Ş'!M7+'[2]UNIVERSAL SİGORTA LTD'!M7+'[2]ZİRVE SİGORTA LTD'!M7+'[2]ZURİCH SİGORTA A.Ş'!M7</f>
        <v>1217772039.6320002</v>
      </c>
      <c r="N7" s="51">
        <f>'[2]AKFİNANS SİGORTA LTD'!N7+'[2]ANADOLU ANONİM TÜRK SİGORTA ŞTİ'!N7+'[2]AS-CAN SİGORTA ŞTİ.LTD'!N7+'[2]AVEON SİGORTA LTD'!N7+'[2]AXA SİGORTA A.Ş'!N7+'[2]ALFA SİGORTA CO. LTD'!N7+'[2]BEY SİGORTA LTD'!N7+'[2]BİCARE INSURANCE LTD'!N7+'[2]CAN SİGORTA LTD'!N7+'[2]COMMERCIAL INSURANCE LTD'!N7+'[2]CORRECT CHOICE INSURANCE LTD'!N7+'[2]CREDITWEST INSURANCE LTD'!N7+'[2]DAĞLI SİGORTA LTD'!N9+'[2]EUROCITY INSURANCE LTD'!N7+'[2]EIG SİGORTA LTD'!N7+'[2]EAGER INSURANCE LTD'!N7+'[2]GIG SİGORTA A.Ş'!N7+'[2]GOLD INSURANCE LTD'!N7+'[2]GRANDPLUS INSURANCE LTD'!N7+'[2]I.O.N INSURANCE LTD'!N7+'[2]İYİ GELECEK SİGORTA LTD'!N7+'[2]GÜVEN SİGORTA (KIBRIS) ŞTİ. LTD'!N7+'[2]GÜVEN SİGORTA (KIBRIS) ŞTİ. LTD'!N7+'[2]KIBRIS İKTİSAT SİGORTA LTD'!N7+'[2]KIBRIS KAPİTAL INSURANCE LTD'!N7+'[2]KIBRIS SİGORTA ŞTİ. LTD'!N7+'[2]LİMASOL SİGORTA LTD'!N7+'[2]LİGHTSTAR INSURANCE LTD'!N7+'[2]MAPFREE INSURANCE LTD'!N7+'[2]NORTHPRIME INSURANCE LTD'!N7+'[2]NEAR EAST SİGORTA LTD'!N7+'[2]SEGURE INSURANCE LTD'!N7+'[2]SMART TARGET INSURANCE LTD'!N7+'[2]ŞEKER SİGORTA (KIBRIS) LTD'!N7+'[2]TOWER INSURANCE LTD'!N7+'[2]TÜRK SİGORTA LTD'!N7+'[2]TÜRKİYE SİGORTA A.Ş'!N7+'[2]UNIVERSAL SİGORTA LTD'!N7+'[2]ZİRVE SİGORTA LTD'!N7+'[2]ZURİCH SİGORTA A.Ş'!N7</f>
        <v>0</v>
      </c>
      <c r="O7" s="51">
        <f>'[2]AKFİNANS SİGORTA LTD'!O7+'[2]ANADOLU ANONİM TÜRK SİGORTA ŞTİ'!O7+'[2]AS-CAN SİGORTA ŞTİ.LTD'!O7+'[2]AVEON SİGORTA LTD'!O7+'[2]AXA SİGORTA A.Ş'!O7+'[2]ALFA SİGORTA CO. LTD'!O7+'[2]BEY SİGORTA LTD'!O7+'[2]BİCARE INSURANCE LTD'!O7+'[2]CAN SİGORTA LTD'!O7+'[2]COMMERCIAL INSURANCE LTD'!O7+'[2]CORRECT CHOICE INSURANCE LTD'!O7+'[2]CREDITWEST INSURANCE LTD'!O7+'[2]DAĞLI SİGORTA LTD'!O9+'[2]EUROCITY INSURANCE LTD'!O7+'[2]EIG SİGORTA LTD'!O7+'[2]EAGER INSURANCE LTD'!O7+'[2]GIG SİGORTA A.Ş'!O7+'[2]GOLD INSURANCE LTD'!O7+'[2]GRANDPLUS INSURANCE LTD'!O7+'[2]I.O.N INSURANCE LTD'!O7+'[2]İYİ GELECEK SİGORTA LTD'!O7+'[2]GÜVEN SİGORTA (KIBRIS) ŞTİ. LTD'!O7+'[2]GÜVEN SİGORTA (KIBRIS) ŞTİ. LTD'!O7+'[2]KIBRIS İKTİSAT SİGORTA LTD'!O7+'[2]KIBRIS KAPİTAL INSURANCE LTD'!O7+'[2]KIBRIS SİGORTA ŞTİ. LTD'!O7+'[2]LİMASOL SİGORTA LTD'!O7+'[2]LİGHTSTAR INSURANCE LTD'!O7+'[2]MAPFREE INSURANCE LTD'!O7+'[2]NORTHPRIME INSURANCE LTD'!O7+'[2]NEAR EAST SİGORTA LTD'!O7+'[2]SEGURE INSURANCE LTD'!O7+'[2]SMART TARGET INSURANCE LTD'!O7+'[2]ŞEKER SİGORTA (KIBRIS) LTD'!O7+'[2]TOWER INSURANCE LTD'!O7+'[2]TÜRK SİGORTA LTD'!O7+'[2]TÜRKİYE SİGORTA A.Ş'!O7+'[2]UNIVERSAL SİGORTA LTD'!O7+'[2]ZİRVE SİGORTA LTD'!O7+'[2]ZURİCH SİGORTA A.Ş'!O7</f>
        <v>1217772039.6320002</v>
      </c>
    </row>
    <row r="8" spans="1:15" x14ac:dyDescent="0.2">
      <c r="A8" s="48"/>
      <c r="B8" s="52"/>
      <c r="C8" s="52" t="s">
        <v>128</v>
      </c>
      <c r="D8" s="51">
        <f>'[2]AKFİNANS SİGORTA LTD'!D8+'[2]ANADOLU ANONİM TÜRK SİGORTA ŞTİ'!D8+'[2]AS-CAN SİGORTA ŞTİ.LTD'!D8+'[2]AVEON SİGORTA LTD'!D8+'[2]AXA SİGORTA A.Ş'!D8+'[2]ALFA SİGORTA CO. LTD'!D8+'[2]BEY SİGORTA LTD'!D8+'[2]BİCARE INSURANCE LTD'!D8+'[2]CAN SİGORTA LTD'!D8+'[2]COMMERCIAL INSURANCE LTD'!D8+'[2]CORRECT CHOICE INSURANCE LTD'!D8+'[2]CREDITWEST INSURANCE LTD'!D8+'[2]DAĞLI SİGORTA LTD'!D10+'[2]EUROCITY INSURANCE LTD'!D8+'[2]EIG SİGORTA LTD'!D8+'[2]EAGER INSURANCE LTD'!D8+'[2]GIG SİGORTA A.Ş'!D8+'[2]GOLD INSURANCE LTD'!D8+'[2]GRANDPLUS INSURANCE LTD'!D8+'[2]I.O.N INSURANCE LTD'!D8+'[2]İYİ GELECEK SİGORTA LTD'!D8+'[2]GÜVEN SİGORTA (KIBRIS) ŞTİ. LTD'!D8+'[2]GÜVEN SİGORTA (KIBRIS) ŞTİ. LTD'!D8+'[2]KIBRIS İKTİSAT SİGORTA LTD'!D8+'[2]KIBRIS KAPİTAL INSURANCE LTD'!D8+'[2]KIBRIS SİGORTA ŞTİ. LTD'!D8+'[2]LİMASOL SİGORTA LTD'!D8+'[2]LİGHTSTAR INSURANCE LTD'!D8+'[2]MAPFREE INSURANCE LTD'!D8+'[2]NORTHPRIME INSURANCE LTD'!D8+'[2]NEAR EAST SİGORTA LTD'!D8+'[2]SEGURE INSURANCE LTD'!D8+'[2]SMART TARGET INSURANCE LTD'!D8+'[2]ŞEKER SİGORTA (KIBRIS) LTD'!D8+'[2]TOWER INSURANCE LTD'!D8+'[2]TÜRK SİGORTA LTD'!D8+'[2]TÜRKİYE SİGORTA A.Ş'!D8+'[2]UNIVERSAL SİGORTA LTD'!D8+'[2]ZİRVE SİGORTA LTD'!D8+'[2]ZURİCH SİGORTA A.Ş'!D8</f>
        <v>156560362.95999995</v>
      </c>
      <c r="E8" s="51">
        <f>'[2]AKFİNANS SİGORTA LTD'!E8+'[2]ANADOLU ANONİM TÜRK SİGORTA ŞTİ'!E8+'[2]AS-CAN SİGORTA ŞTİ.LTD'!E8+'[2]AVEON SİGORTA LTD'!E8+'[2]AXA SİGORTA A.Ş'!E8+'[2]ALFA SİGORTA CO. LTD'!E8+'[2]BEY SİGORTA LTD'!E8+'[2]BİCARE INSURANCE LTD'!E8+'[2]CAN SİGORTA LTD'!E8+'[2]COMMERCIAL INSURANCE LTD'!E8+'[2]CORRECT CHOICE INSURANCE LTD'!E8+'[2]CREDITWEST INSURANCE LTD'!E8+'[2]DAĞLI SİGORTA LTD'!E10+'[2]EUROCITY INSURANCE LTD'!E8+'[2]EIG SİGORTA LTD'!E8+'[2]EAGER INSURANCE LTD'!E8+'[2]GIG SİGORTA A.Ş'!E8+'[2]GOLD INSURANCE LTD'!E8+'[2]GRANDPLUS INSURANCE LTD'!E8+'[2]I.O.N INSURANCE LTD'!E8+'[2]İYİ GELECEK SİGORTA LTD'!E8+'[2]GÜVEN SİGORTA (KIBRIS) ŞTİ. LTD'!E8+'[2]GÜVEN SİGORTA (KIBRIS) ŞTİ. LTD'!E8+'[2]KIBRIS İKTİSAT SİGORTA LTD'!E8+'[2]KIBRIS KAPİTAL INSURANCE LTD'!E8+'[2]KIBRIS SİGORTA ŞTİ. LTD'!E8+'[2]LİMASOL SİGORTA LTD'!E8+'[2]LİGHTSTAR INSURANCE LTD'!E8+'[2]MAPFREE INSURANCE LTD'!E8+'[2]NORTHPRIME INSURANCE LTD'!E8+'[2]NEAR EAST SİGORTA LTD'!E8+'[2]SEGURE INSURANCE LTD'!E8+'[2]SMART TARGET INSURANCE LTD'!E8+'[2]ŞEKER SİGORTA (KIBRIS) LTD'!E8+'[2]TOWER INSURANCE LTD'!E8+'[2]TÜRK SİGORTA LTD'!E8+'[2]TÜRKİYE SİGORTA A.Ş'!E8+'[2]UNIVERSAL SİGORTA LTD'!E8+'[2]ZİRVE SİGORTA LTD'!E8+'[2]ZURİCH SİGORTA A.Ş'!E8</f>
        <v>6059265.1900000004</v>
      </c>
      <c r="F8" s="51">
        <f>'[2]AKFİNANS SİGORTA LTD'!F8+'[2]ANADOLU ANONİM TÜRK SİGORTA ŞTİ'!F8+'[2]AS-CAN SİGORTA ŞTİ.LTD'!F8+'[2]AVEON SİGORTA LTD'!F8+'[2]AXA SİGORTA A.Ş'!F8+'[2]ALFA SİGORTA CO. LTD'!F8+'[2]BEY SİGORTA LTD'!F8+'[2]BİCARE INSURANCE LTD'!F8+'[2]CAN SİGORTA LTD'!F8+'[2]COMMERCIAL INSURANCE LTD'!F8+'[2]CORRECT CHOICE INSURANCE LTD'!F8+'[2]CREDITWEST INSURANCE LTD'!F8+'[2]DAĞLI SİGORTA LTD'!F10+'[2]EUROCITY INSURANCE LTD'!F8+'[2]EIG SİGORTA LTD'!F8+'[2]EAGER INSURANCE LTD'!F8+'[2]GIG SİGORTA A.Ş'!F8+'[2]GOLD INSURANCE LTD'!F8+'[2]GRANDPLUS INSURANCE LTD'!F8+'[2]I.O.N INSURANCE LTD'!F8+'[2]İYİ GELECEK SİGORTA LTD'!F8+'[2]GÜVEN SİGORTA (KIBRIS) ŞTİ. LTD'!F8+'[2]GÜVEN SİGORTA (KIBRIS) ŞTİ. LTD'!F8+'[2]KIBRIS İKTİSAT SİGORTA LTD'!F8+'[2]KIBRIS KAPİTAL INSURANCE LTD'!F8+'[2]KIBRIS SİGORTA ŞTİ. LTD'!F8+'[2]LİMASOL SİGORTA LTD'!F8+'[2]LİGHTSTAR INSURANCE LTD'!F8+'[2]MAPFREE INSURANCE LTD'!F8+'[2]NORTHPRIME INSURANCE LTD'!F8+'[2]NEAR EAST SİGORTA LTD'!F8+'[2]SEGURE INSURANCE LTD'!F8+'[2]SMART TARGET INSURANCE LTD'!F8+'[2]ŞEKER SİGORTA (KIBRIS) LTD'!F8+'[2]TOWER INSURANCE LTD'!F8+'[2]TÜRK SİGORTA LTD'!F8+'[2]TÜRKİYE SİGORTA A.Ş'!F8+'[2]UNIVERSAL SİGORTA LTD'!F8+'[2]ZİRVE SİGORTA LTD'!F8+'[2]ZURİCH SİGORTA A.Ş'!F8</f>
        <v>210449264.79999995</v>
      </c>
      <c r="G8" s="51">
        <f>'[2]AKFİNANS SİGORTA LTD'!G8+'[2]ANADOLU ANONİM TÜRK SİGORTA ŞTİ'!G8+'[2]AS-CAN SİGORTA ŞTİ.LTD'!G8+'[2]AVEON SİGORTA LTD'!G8+'[2]AXA SİGORTA A.Ş'!G8+'[2]ALFA SİGORTA CO. LTD'!G8+'[2]BEY SİGORTA LTD'!G8+'[2]BİCARE INSURANCE LTD'!G8+'[2]CAN SİGORTA LTD'!G8+'[2]COMMERCIAL INSURANCE LTD'!G8+'[2]CORRECT CHOICE INSURANCE LTD'!G8+'[2]CREDITWEST INSURANCE LTD'!G8+'[2]DAĞLI SİGORTA LTD'!G10+'[2]EUROCITY INSURANCE LTD'!G8+'[2]EIG SİGORTA LTD'!G8+'[2]EAGER INSURANCE LTD'!G8+'[2]GIG SİGORTA A.Ş'!G8+'[2]GOLD INSURANCE LTD'!G8+'[2]GRANDPLUS INSURANCE LTD'!G8+'[2]I.O.N INSURANCE LTD'!G8+'[2]İYİ GELECEK SİGORTA LTD'!G8+'[2]GÜVEN SİGORTA (KIBRIS) ŞTİ. LTD'!G8+'[2]GÜVEN SİGORTA (KIBRIS) ŞTİ. LTD'!G8+'[2]KIBRIS İKTİSAT SİGORTA LTD'!G8+'[2]KIBRIS KAPİTAL INSURANCE LTD'!G8+'[2]KIBRIS SİGORTA ŞTİ. LTD'!G8+'[2]LİMASOL SİGORTA LTD'!G8+'[2]LİGHTSTAR INSURANCE LTD'!G8+'[2]MAPFREE INSURANCE LTD'!G8+'[2]NORTHPRIME INSURANCE LTD'!G8+'[2]NEAR EAST SİGORTA LTD'!G8+'[2]SEGURE INSURANCE LTD'!G8+'[2]SMART TARGET INSURANCE LTD'!G8+'[2]ŞEKER SİGORTA (KIBRIS) LTD'!G8+'[2]TOWER INSURANCE LTD'!G8+'[2]TÜRK SİGORTA LTD'!G8+'[2]TÜRKİYE SİGORTA A.Ş'!G8+'[2]UNIVERSAL SİGORTA LTD'!G8+'[2]ZİRVE SİGORTA LTD'!G8+'[2]ZURİCH SİGORTA A.Ş'!G8</f>
        <v>583897178.41999996</v>
      </c>
      <c r="H8" s="51">
        <f>'[2]AKFİNANS SİGORTA LTD'!H8+'[2]ANADOLU ANONİM TÜRK SİGORTA ŞTİ'!H8+'[2]AS-CAN SİGORTA ŞTİ.LTD'!H8+'[2]AVEON SİGORTA LTD'!H8+'[2]AXA SİGORTA A.Ş'!H8+'[2]ALFA SİGORTA CO. LTD'!H8+'[2]BEY SİGORTA LTD'!H8+'[2]BİCARE INSURANCE LTD'!H8+'[2]CAN SİGORTA LTD'!H8+'[2]COMMERCIAL INSURANCE LTD'!H8+'[2]CORRECT CHOICE INSURANCE LTD'!H8+'[2]CREDITWEST INSURANCE LTD'!H8+'[2]DAĞLI SİGORTA LTD'!H10+'[2]EUROCITY INSURANCE LTD'!H8+'[2]EIG SİGORTA LTD'!H8+'[2]EAGER INSURANCE LTD'!H8+'[2]GIG SİGORTA A.Ş'!H8+'[2]GOLD INSURANCE LTD'!H8+'[2]GRANDPLUS INSURANCE LTD'!H8+'[2]I.O.N INSURANCE LTD'!H8+'[2]İYİ GELECEK SİGORTA LTD'!H8+'[2]GÜVEN SİGORTA (KIBRIS) ŞTİ. LTD'!H8+'[2]GÜVEN SİGORTA (KIBRIS) ŞTİ. LTD'!H8+'[2]KIBRIS İKTİSAT SİGORTA LTD'!H8+'[2]KIBRIS KAPİTAL INSURANCE LTD'!H8+'[2]KIBRIS SİGORTA ŞTİ. LTD'!H8+'[2]LİMASOL SİGORTA LTD'!H8+'[2]LİGHTSTAR INSURANCE LTD'!H8+'[2]MAPFREE INSURANCE LTD'!H8+'[2]NORTHPRIME INSURANCE LTD'!H8+'[2]NEAR EAST SİGORTA LTD'!H8+'[2]SEGURE INSURANCE LTD'!H8+'[2]SMART TARGET INSURANCE LTD'!H8+'[2]ŞEKER SİGORTA (KIBRIS) LTD'!H8+'[2]TOWER INSURANCE LTD'!H8+'[2]TÜRK SİGORTA LTD'!H8+'[2]TÜRKİYE SİGORTA A.Ş'!H8+'[2]UNIVERSAL SİGORTA LTD'!H8+'[2]ZİRVE SİGORTA LTD'!H8+'[2]ZURİCH SİGORTA A.Ş'!H8</f>
        <v>66970461.850000001</v>
      </c>
      <c r="I8" s="51">
        <f>'[2]AKFİNANS SİGORTA LTD'!I8+'[2]ANADOLU ANONİM TÜRK SİGORTA ŞTİ'!I8+'[2]AS-CAN SİGORTA ŞTİ.LTD'!I8+'[2]AVEON SİGORTA LTD'!I8+'[2]AXA SİGORTA A.Ş'!I8+'[2]ALFA SİGORTA CO. LTD'!I8+'[2]BEY SİGORTA LTD'!I8+'[2]BİCARE INSURANCE LTD'!I8+'[2]CAN SİGORTA LTD'!I8+'[2]COMMERCIAL INSURANCE LTD'!I8+'[2]CORRECT CHOICE INSURANCE LTD'!I8+'[2]CREDITWEST INSURANCE LTD'!I8+'[2]DAĞLI SİGORTA LTD'!I10+'[2]EUROCITY INSURANCE LTD'!I8+'[2]EIG SİGORTA LTD'!I8+'[2]EAGER INSURANCE LTD'!I8+'[2]GIG SİGORTA A.Ş'!I8+'[2]GOLD INSURANCE LTD'!I8+'[2]GRANDPLUS INSURANCE LTD'!I8+'[2]I.O.N INSURANCE LTD'!I8+'[2]İYİ GELECEK SİGORTA LTD'!I8+'[2]GÜVEN SİGORTA (KIBRIS) ŞTİ. LTD'!I8+'[2]GÜVEN SİGORTA (KIBRIS) ŞTİ. LTD'!I8+'[2]KIBRIS İKTİSAT SİGORTA LTD'!I8+'[2]KIBRIS KAPİTAL INSURANCE LTD'!I8+'[2]KIBRIS SİGORTA ŞTİ. LTD'!I8+'[2]LİMASOL SİGORTA LTD'!I8+'[2]LİGHTSTAR INSURANCE LTD'!I8+'[2]MAPFREE INSURANCE LTD'!I8+'[2]NORTHPRIME INSURANCE LTD'!I8+'[2]NEAR EAST SİGORTA LTD'!I8+'[2]SEGURE INSURANCE LTD'!I8+'[2]SMART TARGET INSURANCE LTD'!I8+'[2]ŞEKER SİGORTA (KIBRIS) LTD'!I8+'[2]TOWER INSURANCE LTD'!I8+'[2]TÜRK SİGORTA LTD'!I8+'[2]TÜRKİYE SİGORTA A.Ş'!I8+'[2]UNIVERSAL SİGORTA LTD'!I8+'[2]ZİRVE SİGORTA LTD'!I8+'[2]ZURİCH SİGORTA A.Ş'!I8</f>
        <v>13955091.840000002</v>
      </c>
      <c r="J8" s="51">
        <f>'[2]AKFİNANS SİGORTA LTD'!J8+'[2]ANADOLU ANONİM TÜRK SİGORTA ŞTİ'!J8+'[2]AS-CAN SİGORTA ŞTİ.LTD'!J8+'[2]AVEON SİGORTA LTD'!J8+'[2]AXA SİGORTA A.Ş'!J8+'[2]ALFA SİGORTA CO. LTD'!J8+'[2]BEY SİGORTA LTD'!J8+'[2]BİCARE INSURANCE LTD'!J8+'[2]CAN SİGORTA LTD'!J8+'[2]COMMERCIAL INSURANCE LTD'!J8+'[2]CORRECT CHOICE INSURANCE LTD'!J8+'[2]CREDITWEST INSURANCE LTD'!J8+'[2]DAĞLI SİGORTA LTD'!J10+'[2]EUROCITY INSURANCE LTD'!J8+'[2]EIG SİGORTA LTD'!J8+'[2]EAGER INSURANCE LTD'!J8+'[2]GIG SİGORTA A.Ş'!J8+'[2]GOLD INSURANCE LTD'!J8+'[2]GRANDPLUS INSURANCE LTD'!J8+'[2]I.O.N INSURANCE LTD'!J8+'[2]İYİ GELECEK SİGORTA LTD'!J8+'[2]GÜVEN SİGORTA (KIBRIS) ŞTİ. LTD'!J8+'[2]GÜVEN SİGORTA (KIBRIS) ŞTİ. LTD'!J8+'[2]KIBRIS İKTİSAT SİGORTA LTD'!J8+'[2]KIBRIS KAPİTAL INSURANCE LTD'!J8+'[2]KIBRIS SİGORTA ŞTİ. LTD'!J8+'[2]LİMASOL SİGORTA LTD'!J8+'[2]LİGHTSTAR INSURANCE LTD'!J8+'[2]MAPFREE INSURANCE LTD'!J8+'[2]NORTHPRIME INSURANCE LTD'!J8+'[2]NEAR EAST SİGORTA LTD'!J8+'[2]SEGURE INSURANCE LTD'!J8+'[2]SMART TARGET INSURANCE LTD'!J8+'[2]ŞEKER SİGORTA (KIBRIS) LTD'!J8+'[2]TOWER INSURANCE LTD'!J8+'[2]TÜRK SİGORTA LTD'!J8+'[2]TÜRKİYE SİGORTA A.Ş'!J8+'[2]UNIVERSAL SİGORTA LTD'!J8+'[2]ZİRVE SİGORTA LTD'!J8+'[2]ZURİCH SİGORTA A.Ş'!J8</f>
        <v>0</v>
      </c>
      <c r="K8" s="51">
        <f>'[2]AKFİNANS SİGORTA LTD'!K8+'[2]ANADOLU ANONİM TÜRK SİGORTA ŞTİ'!K8+'[2]AS-CAN SİGORTA ŞTİ.LTD'!K8+'[2]AVEON SİGORTA LTD'!K8+'[2]AXA SİGORTA A.Ş'!K8+'[2]ALFA SİGORTA CO. LTD'!K8+'[2]BEY SİGORTA LTD'!K8+'[2]BİCARE INSURANCE LTD'!K8+'[2]CAN SİGORTA LTD'!K8+'[2]COMMERCIAL INSURANCE LTD'!K8+'[2]CORRECT CHOICE INSURANCE LTD'!K8+'[2]CREDITWEST INSURANCE LTD'!K8+'[2]DAĞLI SİGORTA LTD'!K10+'[2]EUROCITY INSURANCE LTD'!K8+'[2]EIG SİGORTA LTD'!K8+'[2]EAGER INSURANCE LTD'!K8+'[2]GIG SİGORTA A.Ş'!K8+'[2]GOLD INSURANCE LTD'!K8+'[2]GRANDPLUS INSURANCE LTD'!K8+'[2]I.O.N INSURANCE LTD'!K8+'[2]İYİ GELECEK SİGORTA LTD'!K8+'[2]GÜVEN SİGORTA (KIBRIS) ŞTİ. LTD'!K8+'[2]GÜVEN SİGORTA (KIBRIS) ŞTİ. LTD'!K8+'[2]KIBRIS İKTİSAT SİGORTA LTD'!K8+'[2]KIBRIS KAPİTAL INSURANCE LTD'!K8+'[2]KIBRIS SİGORTA ŞTİ. LTD'!K8+'[2]LİMASOL SİGORTA LTD'!K8+'[2]LİGHTSTAR INSURANCE LTD'!K8+'[2]MAPFREE INSURANCE LTD'!K8+'[2]NORTHPRIME INSURANCE LTD'!K8+'[2]NEAR EAST SİGORTA LTD'!K8+'[2]SEGURE INSURANCE LTD'!K8+'[2]SMART TARGET INSURANCE LTD'!K8+'[2]ŞEKER SİGORTA (KIBRIS) LTD'!K8+'[2]TOWER INSURANCE LTD'!K8+'[2]TÜRK SİGORTA LTD'!K8+'[2]TÜRKİYE SİGORTA A.Ş'!K8+'[2]UNIVERSAL SİGORTA LTD'!K8+'[2]ZİRVE SİGORTA LTD'!K8+'[2]ZURİCH SİGORTA A.Ş'!K8</f>
        <v>927.73</v>
      </c>
      <c r="L8" s="51">
        <f>'[2]AKFİNANS SİGORTA LTD'!L8+'[2]ANADOLU ANONİM TÜRK SİGORTA ŞTİ'!L8+'[2]AS-CAN SİGORTA ŞTİ.LTD'!L8+'[2]AVEON SİGORTA LTD'!L8+'[2]AXA SİGORTA A.Ş'!L8+'[2]ALFA SİGORTA CO. LTD'!L8+'[2]BEY SİGORTA LTD'!L8+'[2]BİCARE INSURANCE LTD'!L8+'[2]CAN SİGORTA LTD'!L8+'[2]COMMERCIAL INSURANCE LTD'!L8+'[2]CORRECT CHOICE INSURANCE LTD'!L8+'[2]CREDITWEST INSURANCE LTD'!L8+'[2]DAĞLI SİGORTA LTD'!L10+'[2]EUROCITY INSURANCE LTD'!L8+'[2]EIG SİGORTA LTD'!L8+'[2]EAGER INSURANCE LTD'!L8+'[2]GIG SİGORTA A.Ş'!L8+'[2]GOLD INSURANCE LTD'!L8+'[2]GRANDPLUS INSURANCE LTD'!L8+'[2]I.O.N INSURANCE LTD'!L8+'[2]İYİ GELECEK SİGORTA LTD'!L8+'[2]GÜVEN SİGORTA (KIBRIS) ŞTİ. LTD'!L8+'[2]GÜVEN SİGORTA (KIBRIS) ŞTİ. LTD'!L8+'[2]KIBRIS İKTİSAT SİGORTA LTD'!L8+'[2]KIBRIS KAPİTAL INSURANCE LTD'!L8+'[2]KIBRIS SİGORTA ŞTİ. LTD'!L8+'[2]LİMASOL SİGORTA LTD'!L8+'[2]LİGHTSTAR INSURANCE LTD'!L8+'[2]MAPFREE INSURANCE LTD'!L8+'[2]NORTHPRIME INSURANCE LTD'!L8+'[2]NEAR EAST SİGORTA LTD'!L8+'[2]SEGURE INSURANCE LTD'!L8+'[2]SMART TARGET INSURANCE LTD'!L8+'[2]ŞEKER SİGORTA (KIBRIS) LTD'!L8+'[2]TOWER INSURANCE LTD'!L8+'[2]TÜRK SİGORTA LTD'!L8+'[2]TÜRKİYE SİGORTA A.Ş'!L8+'[2]UNIVERSAL SİGORTA LTD'!L8+'[2]ZİRVE SİGORTA LTD'!L8+'[2]ZURİCH SİGORTA A.Ş'!L8</f>
        <v>17583145.620000001</v>
      </c>
      <c r="M8" s="51">
        <f>'[2]AKFİNANS SİGORTA LTD'!M8+'[2]ANADOLU ANONİM TÜRK SİGORTA ŞTİ'!M8+'[2]AS-CAN SİGORTA ŞTİ.LTD'!M8+'[2]AVEON SİGORTA LTD'!M8+'[2]AXA SİGORTA A.Ş'!M8+'[2]ALFA SİGORTA CO. LTD'!M8+'[2]BEY SİGORTA LTD'!M8+'[2]BİCARE INSURANCE LTD'!M8+'[2]CAN SİGORTA LTD'!M8+'[2]COMMERCIAL INSURANCE LTD'!M8+'[2]CORRECT CHOICE INSURANCE LTD'!M8+'[2]CREDITWEST INSURANCE LTD'!M8+'[2]DAĞLI SİGORTA LTD'!M10+'[2]EUROCITY INSURANCE LTD'!M8+'[2]EIG SİGORTA LTD'!M8+'[2]EAGER INSURANCE LTD'!M8+'[2]GIG SİGORTA A.Ş'!M8+'[2]GOLD INSURANCE LTD'!M8+'[2]GRANDPLUS INSURANCE LTD'!M8+'[2]I.O.N INSURANCE LTD'!M8+'[2]İYİ GELECEK SİGORTA LTD'!M8+'[2]GÜVEN SİGORTA (KIBRIS) ŞTİ. LTD'!M8+'[2]GÜVEN SİGORTA (KIBRIS) ŞTİ. LTD'!M8+'[2]KIBRIS İKTİSAT SİGORTA LTD'!M8+'[2]KIBRIS KAPİTAL INSURANCE LTD'!M8+'[2]KIBRIS SİGORTA ŞTİ. LTD'!M8+'[2]LİMASOL SİGORTA LTD'!M8+'[2]LİGHTSTAR INSURANCE LTD'!M8+'[2]MAPFREE INSURANCE LTD'!M8+'[2]NORTHPRIME INSURANCE LTD'!M8+'[2]NEAR EAST SİGORTA LTD'!M8+'[2]SEGURE INSURANCE LTD'!M8+'[2]SMART TARGET INSURANCE LTD'!M8+'[2]ŞEKER SİGORTA (KIBRIS) LTD'!M8+'[2]TOWER INSURANCE LTD'!M8+'[2]TÜRK SİGORTA LTD'!M8+'[2]TÜRKİYE SİGORTA A.Ş'!M8+'[2]UNIVERSAL SİGORTA LTD'!M8+'[2]ZİRVE SİGORTA LTD'!M8+'[2]ZURİCH SİGORTA A.Ş'!M8</f>
        <v>1055475698.4099998</v>
      </c>
      <c r="N8" s="51">
        <f>'[2]AKFİNANS SİGORTA LTD'!N8+'[2]ANADOLU ANONİM TÜRK SİGORTA ŞTİ'!N8+'[2]AS-CAN SİGORTA ŞTİ.LTD'!N8+'[2]AVEON SİGORTA LTD'!N8+'[2]AXA SİGORTA A.Ş'!N8+'[2]ALFA SİGORTA CO. LTD'!N8+'[2]BEY SİGORTA LTD'!N8+'[2]BİCARE INSURANCE LTD'!N8+'[2]CAN SİGORTA LTD'!N8+'[2]COMMERCIAL INSURANCE LTD'!N8+'[2]CORRECT CHOICE INSURANCE LTD'!N8+'[2]CREDITWEST INSURANCE LTD'!N8+'[2]DAĞLI SİGORTA LTD'!N10+'[2]EUROCITY INSURANCE LTD'!N8+'[2]EIG SİGORTA LTD'!N8+'[2]EAGER INSURANCE LTD'!N8+'[2]GIG SİGORTA A.Ş'!N8+'[2]GOLD INSURANCE LTD'!N8+'[2]GRANDPLUS INSURANCE LTD'!N8+'[2]I.O.N INSURANCE LTD'!N8+'[2]İYİ GELECEK SİGORTA LTD'!N8+'[2]GÜVEN SİGORTA (KIBRIS) ŞTİ. LTD'!N8+'[2]GÜVEN SİGORTA (KIBRIS) ŞTİ. LTD'!N8+'[2]KIBRIS İKTİSAT SİGORTA LTD'!N8+'[2]KIBRIS KAPİTAL INSURANCE LTD'!N8+'[2]KIBRIS SİGORTA ŞTİ. LTD'!N8+'[2]LİMASOL SİGORTA LTD'!N8+'[2]LİGHTSTAR INSURANCE LTD'!N8+'[2]MAPFREE INSURANCE LTD'!N8+'[2]NORTHPRIME INSURANCE LTD'!N8+'[2]NEAR EAST SİGORTA LTD'!N8+'[2]SEGURE INSURANCE LTD'!N8+'[2]SMART TARGET INSURANCE LTD'!N8+'[2]ŞEKER SİGORTA (KIBRIS) LTD'!N8+'[2]TOWER INSURANCE LTD'!N8+'[2]TÜRK SİGORTA LTD'!N8+'[2]TÜRKİYE SİGORTA A.Ş'!N8+'[2]UNIVERSAL SİGORTA LTD'!N8+'[2]ZİRVE SİGORTA LTD'!N8+'[2]ZURİCH SİGORTA A.Ş'!N8</f>
        <v>0</v>
      </c>
      <c r="O8" s="51">
        <f>'[2]AKFİNANS SİGORTA LTD'!O8+'[2]ANADOLU ANONİM TÜRK SİGORTA ŞTİ'!O8+'[2]AS-CAN SİGORTA ŞTİ.LTD'!O8+'[2]AVEON SİGORTA LTD'!O8+'[2]AXA SİGORTA A.Ş'!O8+'[2]ALFA SİGORTA CO. LTD'!O8+'[2]BEY SİGORTA LTD'!O8+'[2]BİCARE INSURANCE LTD'!O8+'[2]CAN SİGORTA LTD'!O8+'[2]COMMERCIAL INSURANCE LTD'!O8+'[2]CORRECT CHOICE INSURANCE LTD'!O8+'[2]CREDITWEST INSURANCE LTD'!O8+'[2]DAĞLI SİGORTA LTD'!O10+'[2]EUROCITY INSURANCE LTD'!O8+'[2]EIG SİGORTA LTD'!O8+'[2]EAGER INSURANCE LTD'!O8+'[2]GIG SİGORTA A.Ş'!O8+'[2]GOLD INSURANCE LTD'!O8+'[2]GRANDPLUS INSURANCE LTD'!O8+'[2]I.O.N INSURANCE LTD'!O8+'[2]İYİ GELECEK SİGORTA LTD'!O8+'[2]GÜVEN SİGORTA (KIBRIS) ŞTİ. LTD'!O8+'[2]GÜVEN SİGORTA (KIBRIS) ŞTİ. LTD'!O8+'[2]KIBRIS İKTİSAT SİGORTA LTD'!O8+'[2]KIBRIS KAPİTAL INSURANCE LTD'!O8+'[2]KIBRIS SİGORTA ŞTİ. LTD'!O8+'[2]LİMASOL SİGORTA LTD'!O8+'[2]LİGHTSTAR INSURANCE LTD'!O8+'[2]MAPFREE INSURANCE LTD'!O8+'[2]NORTHPRIME INSURANCE LTD'!O8+'[2]NEAR EAST SİGORTA LTD'!O8+'[2]SEGURE INSURANCE LTD'!O8+'[2]SMART TARGET INSURANCE LTD'!O8+'[2]ŞEKER SİGORTA (KIBRIS) LTD'!O8+'[2]TOWER INSURANCE LTD'!O8+'[2]TÜRK SİGORTA LTD'!O8+'[2]TÜRKİYE SİGORTA A.Ş'!O8+'[2]UNIVERSAL SİGORTA LTD'!O8+'[2]ZİRVE SİGORTA LTD'!O8+'[2]ZURİCH SİGORTA A.Ş'!O8</f>
        <v>1055475698.4099998</v>
      </c>
    </row>
    <row r="9" spans="1:15" x14ac:dyDescent="0.2">
      <c r="A9" s="48"/>
      <c r="B9" s="52"/>
      <c r="C9" s="52" t="s">
        <v>129</v>
      </c>
      <c r="D9" s="51">
        <f>'[2]AKFİNANS SİGORTA LTD'!D9+'[2]ANADOLU ANONİM TÜRK SİGORTA ŞTİ'!D9+'[2]AS-CAN SİGORTA ŞTİ.LTD'!D9+'[2]AVEON SİGORTA LTD'!D9+'[2]AXA SİGORTA A.Ş'!D9+'[2]ALFA SİGORTA CO. LTD'!D9+'[2]BEY SİGORTA LTD'!D9+'[2]BİCARE INSURANCE LTD'!D9+'[2]CAN SİGORTA LTD'!D9+'[2]COMMERCIAL INSURANCE LTD'!D9+'[2]CORRECT CHOICE INSURANCE LTD'!D9+'[2]CREDITWEST INSURANCE LTD'!D9+'[2]DAĞLI SİGORTA LTD'!D11+'[2]EUROCITY INSURANCE LTD'!D9+'[2]EIG SİGORTA LTD'!D9+'[2]EAGER INSURANCE LTD'!D9+'[2]GIG SİGORTA A.Ş'!D9+'[2]GOLD INSURANCE LTD'!D9+'[2]GRANDPLUS INSURANCE LTD'!D9+'[2]I.O.N INSURANCE LTD'!D9+'[2]İYİ GELECEK SİGORTA LTD'!D9+'[2]GÜVEN SİGORTA (KIBRIS) ŞTİ. LTD'!D9+'[2]GÜVEN SİGORTA (KIBRIS) ŞTİ. LTD'!D9+'[2]KIBRIS İKTİSAT SİGORTA LTD'!D9+'[2]KIBRIS KAPİTAL INSURANCE LTD'!D9+'[2]KIBRIS SİGORTA ŞTİ. LTD'!D9+'[2]LİMASOL SİGORTA LTD'!D9+'[2]LİGHTSTAR INSURANCE LTD'!D9+'[2]MAPFREE INSURANCE LTD'!D9+'[2]NORTHPRIME INSURANCE LTD'!D9+'[2]NEAR EAST SİGORTA LTD'!D9+'[2]SEGURE INSURANCE LTD'!D9+'[2]SMART TARGET INSURANCE LTD'!D9+'[2]ŞEKER SİGORTA (KIBRIS) LTD'!D9+'[2]TOWER INSURANCE LTD'!D9+'[2]TÜRK SİGORTA LTD'!D9+'[2]TÜRKİYE SİGORTA A.Ş'!D9+'[2]UNIVERSAL SİGORTA LTD'!D9+'[2]ZİRVE SİGORTA LTD'!D9+'[2]ZURİCH SİGORTA A.Ş'!D9</f>
        <v>36631768.840000004</v>
      </c>
      <c r="E9" s="51">
        <f>'[2]AKFİNANS SİGORTA LTD'!E9+'[2]ANADOLU ANONİM TÜRK SİGORTA ŞTİ'!E9+'[2]AS-CAN SİGORTA ŞTİ.LTD'!E9+'[2]AVEON SİGORTA LTD'!E9+'[2]AXA SİGORTA A.Ş'!E9+'[2]ALFA SİGORTA CO. LTD'!E9+'[2]BEY SİGORTA LTD'!E9+'[2]BİCARE INSURANCE LTD'!E9+'[2]CAN SİGORTA LTD'!E9+'[2]COMMERCIAL INSURANCE LTD'!E9+'[2]CORRECT CHOICE INSURANCE LTD'!E9+'[2]CREDITWEST INSURANCE LTD'!E9+'[2]DAĞLI SİGORTA LTD'!E11+'[2]EUROCITY INSURANCE LTD'!E9+'[2]EIG SİGORTA LTD'!E9+'[2]EAGER INSURANCE LTD'!E9+'[2]GIG SİGORTA A.Ş'!E9+'[2]GOLD INSURANCE LTD'!E9+'[2]GRANDPLUS INSURANCE LTD'!E9+'[2]I.O.N INSURANCE LTD'!E9+'[2]İYİ GELECEK SİGORTA LTD'!E9+'[2]GÜVEN SİGORTA (KIBRIS) ŞTİ. LTD'!E9+'[2]GÜVEN SİGORTA (KIBRIS) ŞTİ. LTD'!E9+'[2]KIBRIS İKTİSAT SİGORTA LTD'!E9+'[2]KIBRIS KAPİTAL INSURANCE LTD'!E9+'[2]KIBRIS SİGORTA ŞTİ. LTD'!E9+'[2]LİMASOL SİGORTA LTD'!E9+'[2]LİGHTSTAR INSURANCE LTD'!E9+'[2]MAPFREE INSURANCE LTD'!E9+'[2]NORTHPRIME INSURANCE LTD'!E9+'[2]NEAR EAST SİGORTA LTD'!E9+'[2]SEGURE INSURANCE LTD'!E9+'[2]SMART TARGET INSURANCE LTD'!E9+'[2]ŞEKER SİGORTA (KIBRIS) LTD'!E9+'[2]TOWER INSURANCE LTD'!E9+'[2]TÜRK SİGORTA LTD'!E9+'[2]TÜRKİYE SİGORTA A.Ş'!E9+'[2]UNIVERSAL SİGORTA LTD'!E9+'[2]ZİRVE SİGORTA LTD'!E9+'[2]ZURİCH SİGORTA A.Ş'!E9</f>
        <v>2280203.64</v>
      </c>
      <c r="F9" s="51">
        <f>'[2]AKFİNANS SİGORTA LTD'!F9+'[2]ANADOLU ANONİM TÜRK SİGORTA ŞTİ'!F9+'[2]AS-CAN SİGORTA ŞTİ.LTD'!F9+'[2]AVEON SİGORTA LTD'!F9+'[2]AXA SİGORTA A.Ş'!F9+'[2]ALFA SİGORTA CO. LTD'!F9+'[2]BEY SİGORTA LTD'!F9+'[2]BİCARE INSURANCE LTD'!F9+'[2]CAN SİGORTA LTD'!F9+'[2]COMMERCIAL INSURANCE LTD'!F9+'[2]CORRECT CHOICE INSURANCE LTD'!F9+'[2]CREDITWEST INSURANCE LTD'!F9+'[2]DAĞLI SİGORTA LTD'!F11+'[2]EUROCITY INSURANCE LTD'!F9+'[2]EIG SİGORTA LTD'!F9+'[2]EAGER INSURANCE LTD'!F9+'[2]GIG SİGORTA A.Ş'!F9+'[2]GOLD INSURANCE LTD'!F9+'[2]GRANDPLUS INSURANCE LTD'!F9+'[2]I.O.N INSURANCE LTD'!F9+'[2]İYİ GELECEK SİGORTA LTD'!F9+'[2]GÜVEN SİGORTA (KIBRIS) ŞTİ. LTD'!F9+'[2]GÜVEN SİGORTA (KIBRIS) ŞTİ. LTD'!F9+'[2]KIBRIS İKTİSAT SİGORTA LTD'!F9+'[2]KIBRIS KAPİTAL INSURANCE LTD'!F9+'[2]KIBRIS SİGORTA ŞTİ. LTD'!F9+'[2]LİMASOL SİGORTA LTD'!F9+'[2]LİGHTSTAR INSURANCE LTD'!F9+'[2]MAPFREE INSURANCE LTD'!F9+'[2]NORTHPRIME INSURANCE LTD'!F9+'[2]NEAR EAST SİGORTA LTD'!F9+'[2]SEGURE INSURANCE LTD'!F9+'[2]SMART TARGET INSURANCE LTD'!F9+'[2]ŞEKER SİGORTA (KIBRIS) LTD'!F9+'[2]TOWER INSURANCE LTD'!F9+'[2]TÜRK SİGORTA LTD'!F9+'[2]TÜRKİYE SİGORTA A.Ş'!F9+'[2]UNIVERSAL SİGORTA LTD'!F9+'[2]ZİRVE SİGORTA LTD'!F9+'[2]ZURİCH SİGORTA A.Ş'!F9</f>
        <v>145230315.47999999</v>
      </c>
      <c r="G9" s="51">
        <f>'[2]AKFİNANS SİGORTA LTD'!G9+'[2]ANADOLU ANONİM TÜRK SİGORTA ŞTİ'!G9+'[2]AS-CAN SİGORTA ŞTİ.LTD'!G9+'[2]AVEON SİGORTA LTD'!G9+'[2]AXA SİGORTA A.Ş'!G9+'[2]ALFA SİGORTA CO. LTD'!G9+'[2]BEY SİGORTA LTD'!G9+'[2]BİCARE INSURANCE LTD'!G9+'[2]CAN SİGORTA LTD'!G9+'[2]COMMERCIAL INSURANCE LTD'!G9+'[2]CORRECT CHOICE INSURANCE LTD'!G9+'[2]CREDITWEST INSURANCE LTD'!G9+'[2]DAĞLI SİGORTA LTD'!G11+'[2]EUROCITY INSURANCE LTD'!G9+'[2]EIG SİGORTA LTD'!G9+'[2]EAGER INSURANCE LTD'!G9+'[2]GIG SİGORTA A.Ş'!G9+'[2]GOLD INSURANCE LTD'!G9+'[2]GRANDPLUS INSURANCE LTD'!G9+'[2]I.O.N INSURANCE LTD'!G9+'[2]İYİ GELECEK SİGORTA LTD'!G9+'[2]GÜVEN SİGORTA (KIBRIS) ŞTİ. LTD'!G9+'[2]GÜVEN SİGORTA (KIBRIS) ŞTİ. LTD'!G9+'[2]KIBRIS İKTİSAT SİGORTA LTD'!G9+'[2]KIBRIS KAPİTAL INSURANCE LTD'!G9+'[2]KIBRIS SİGORTA ŞTİ. LTD'!G9+'[2]LİMASOL SİGORTA LTD'!G9+'[2]LİGHTSTAR INSURANCE LTD'!G9+'[2]MAPFREE INSURANCE LTD'!G9+'[2]NORTHPRIME INSURANCE LTD'!G9+'[2]NEAR EAST SİGORTA LTD'!G9+'[2]SEGURE INSURANCE LTD'!G9+'[2]SMART TARGET INSURANCE LTD'!G9+'[2]ŞEKER SİGORTA (KIBRIS) LTD'!G9+'[2]TOWER INSURANCE LTD'!G9+'[2]TÜRK SİGORTA LTD'!G9+'[2]TÜRKİYE SİGORTA A.Ş'!G9+'[2]UNIVERSAL SİGORTA LTD'!G9+'[2]ZİRVE SİGORTA LTD'!G9+'[2]ZURİCH SİGORTA A.Ş'!G9</f>
        <v>72212888.311999977</v>
      </c>
      <c r="H9" s="51">
        <f>'[2]AKFİNANS SİGORTA LTD'!H9+'[2]ANADOLU ANONİM TÜRK SİGORTA ŞTİ'!H9+'[2]AS-CAN SİGORTA ŞTİ.LTD'!H9+'[2]AVEON SİGORTA LTD'!H9+'[2]AXA SİGORTA A.Ş'!H9+'[2]ALFA SİGORTA CO. LTD'!H9+'[2]BEY SİGORTA LTD'!H9+'[2]BİCARE INSURANCE LTD'!H9+'[2]CAN SİGORTA LTD'!H9+'[2]COMMERCIAL INSURANCE LTD'!H9+'[2]CORRECT CHOICE INSURANCE LTD'!H9+'[2]CREDITWEST INSURANCE LTD'!H9+'[2]DAĞLI SİGORTA LTD'!H11+'[2]EUROCITY INSURANCE LTD'!H9+'[2]EIG SİGORTA LTD'!H9+'[2]EAGER INSURANCE LTD'!H9+'[2]GIG SİGORTA A.Ş'!H9+'[2]GOLD INSURANCE LTD'!H9+'[2]GRANDPLUS INSURANCE LTD'!H9+'[2]I.O.N INSURANCE LTD'!H9+'[2]İYİ GELECEK SİGORTA LTD'!H9+'[2]GÜVEN SİGORTA (KIBRIS) ŞTİ. LTD'!H9+'[2]GÜVEN SİGORTA (KIBRIS) ŞTİ. LTD'!H9+'[2]KIBRIS İKTİSAT SİGORTA LTD'!H9+'[2]KIBRIS KAPİTAL INSURANCE LTD'!H9+'[2]KIBRIS SİGORTA ŞTİ. LTD'!H9+'[2]LİMASOL SİGORTA LTD'!H9+'[2]LİGHTSTAR INSURANCE LTD'!H9+'[2]MAPFREE INSURANCE LTD'!H9+'[2]NORTHPRIME INSURANCE LTD'!H9+'[2]NEAR EAST SİGORTA LTD'!H9+'[2]SEGURE INSURANCE LTD'!H9+'[2]SMART TARGET INSURANCE LTD'!H9+'[2]ŞEKER SİGORTA (KIBRIS) LTD'!H9+'[2]TOWER INSURANCE LTD'!H9+'[2]TÜRK SİGORTA LTD'!H9+'[2]TÜRKİYE SİGORTA A.Ş'!H9+'[2]UNIVERSAL SİGORTA LTD'!H9+'[2]ZİRVE SİGORTA LTD'!H9+'[2]ZURİCH SİGORTA A.Ş'!H9</f>
        <v>15921635.23</v>
      </c>
      <c r="I9" s="51">
        <f>'[2]AKFİNANS SİGORTA LTD'!I9+'[2]ANADOLU ANONİM TÜRK SİGORTA ŞTİ'!I9+'[2]AS-CAN SİGORTA ŞTİ.LTD'!I9+'[2]AVEON SİGORTA LTD'!I9+'[2]AXA SİGORTA A.Ş'!I9+'[2]ALFA SİGORTA CO. LTD'!I9+'[2]BEY SİGORTA LTD'!I9+'[2]BİCARE INSURANCE LTD'!I9+'[2]CAN SİGORTA LTD'!I9+'[2]COMMERCIAL INSURANCE LTD'!I9+'[2]CORRECT CHOICE INSURANCE LTD'!I9+'[2]CREDITWEST INSURANCE LTD'!I9+'[2]DAĞLI SİGORTA LTD'!I11+'[2]EUROCITY INSURANCE LTD'!I9+'[2]EIG SİGORTA LTD'!I9+'[2]EAGER INSURANCE LTD'!I9+'[2]GIG SİGORTA A.Ş'!I9+'[2]GOLD INSURANCE LTD'!I9+'[2]GRANDPLUS INSURANCE LTD'!I9+'[2]I.O.N INSURANCE LTD'!I9+'[2]İYİ GELECEK SİGORTA LTD'!I9+'[2]GÜVEN SİGORTA (KIBRIS) ŞTİ. LTD'!I9+'[2]GÜVEN SİGORTA (KIBRIS) ŞTİ. LTD'!I9+'[2]KIBRIS İKTİSAT SİGORTA LTD'!I9+'[2]KIBRIS KAPİTAL INSURANCE LTD'!I9+'[2]KIBRIS SİGORTA ŞTİ. LTD'!I9+'[2]LİMASOL SİGORTA LTD'!I9+'[2]LİGHTSTAR INSURANCE LTD'!I9+'[2]MAPFREE INSURANCE LTD'!I9+'[2]NORTHPRIME INSURANCE LTD'!I9+'[2]NEAR EAST SİGORTA LTD'!I9+'[2]SEGURE INSURANCE LTD'!I9+'[2]SMART TARGET INSURANCE LTD'!I9+'[2]ŞEKER SİGORTA (KIBRIS) LTD'!I9+'[2]TOWER INSURANCE LTD'!I9+'[2]TÜRK SİGORTA LTD'!I9+'[2]TÜRKİYE SİGORTA A.Ş'!I9+'[2]UNIVERSAL SİGORTA LTD'!I9+'[2]ZİRVE SİGORTA LTD'!I9+'[2]ZURİCH SİGORTA A.Ş'!I9</f>
        <v>9075765.4199999981</v>
      </c>
      <c r="J9" s="51">
        <f>'[2]AKFİNANS SİGORTA LTD'!J9+'[2]ANADOLU ANONİM TÜRK SİGORTA ŞTİ'!J9+'[2]AS-CAN SİGORTA ŞTİ.LTD'!J9+'[2]AVEON SİGORTA LTD'!J9+'[2]AXA SİGORTA A.Ş'!J9+'[2]ALFA SİGORTA CO. LTD'!J9+'[2]BEY SİGORTA LTD'!J9+'[2]BİCARE INSURANCE LTD'!J9+'[2]CAN SİGORTA LTD'!J9+'[2]COMMERCIAL INSURANCE LTD'!J9+'[2]CORRECT CHOICE INSURANCE LTD'!J9+'[2]CREDITWEST INSURANCE LTD'!J9+'[2]DAĞLI SİGORTA LTD'!J11+'[2]EUROCITY INSURANCE LTD'!J9+'[2]EIG SİGORTA LTD'!J9+'[2]EAGER INSURANCE LTD'!J9+'[2]GIG SİGORTA A.Ş'!J9+'[2]GOLD INSURANCE LTD'!J9+'[2]GRANDPLUS INSURANCE LTD'!J9+'[2]I.O.N INSURANCE LTD'!J9+'[2]İYİ GELECEK SİGORTA LTD'!J9+'[2]GÜVEN SİGORTA (KIBRIS) ŞTİ. LTD'!J9+'[2]GÜVEN SİGORTA (KIBRIS) ŞTİ. LTD'!J9+'[2]KIBRIS İKTİSAT SİGORTA LTD'!J9+'[2]KIBRIS KAPİTAL INSURANCE LTD'!J9+'[2]KIBRIS SİGORTA ŞTİ. LTD'!J9+'[2]LİMASOL SİGORTA LTD'!J9+'[2]LİGHTSTAR INSURANCE LTD'!J9+'[2]MAPFREE INSURANCE LTD'!J9+'[2]NORTHPRIME INSURANCE LTD'!J9+'[2]NEAR EAST SİGORTA LTD'!J9+'[2]SEGURE INSURANCE LTD'!J9+'[2]SMART TARGET INSURANCE LTD'!J9+'[2]ŞEKER SİGORTA (KIBRIS) LTD'!J9+'[2]TOWER INSURANCE LTD'!J9+'[2]TÜRK SİGORTA LTD'!J9+'[2]TÜRKİYE SİGORTA A.Ş'!J9+'[2]UNIVERSAL SİGORTA LTD'!J9+'[2]ZİRVE SİGORTA LTD'!J9+'[2]ZURİCH SİGORTA A.Ş'!J9</f>
        <v>0</v>
      </c>
      <c r="K9" s="51">
        <f>'[2]AKFİNANS SİGORTA LTD'!K9+'[2]ANADOLU ANONİM TÜRK SİGORTA ŞTİ'!K9+'[2]AS-CAN SİGORTA ŞTİ.LTD'!K9+'[2]AVEON SİGORTA LTD'!K9+'[2]AXA SİGORTA A.Ş'!K9+'[2]ALFA SİGORTA CO. LTD'!K9+'[2]BEY SİGORTA LTD'!K9+'[2]BİCARE INSURANCE LTD'!K9+'[2]CAN SİGORTA LTD'!K9+'[2]COMMERCIAL INSURANCE LTD'!K9+'[2]CORRECT CHOICE INSURANCE LTD'!K9+'[2]CREDITWEST INSURANCE LTD'!K9+'[2]DAĞLI SİGORTA LTD'!K11+'[2]EUROCITY INSURANCE LTD'!K9+'[2]EIG SİGORTA LTD'!K9+'[2]EAGER INSURANCE LTD'!K9+'[2]GIG SİGORTA A.Ş'!K9+'[2]GOLD INSURANCE LTD'!K9+'[2]GRANDPLUS INSURANCE LTD'!K9+'[2]I.O.N INSURANCE LTD'!K9+'[2]İYİ GELECEK SİGORTA LTD'!K9+'[2]GÜVEN SİGORTA (KIBRIS) ŞTİ. LTD'!K9+'[2]GÜVEN SİGORTA (KIBRIS) ŞTİ. LTD'!K9+'[2]KIBRIS İKTİSAT SİGORTA LTD'!K9+'[2]KIBRIS KAPİTAL INSURANCE LTD'!K9+'[2]KIBRIS SİGORTA ŞTİ. LTD'!K9+'[2]LİMASOL SİGORTA LTD'!K9+'[2]LİGHTSTAR INSURANCE LTD'!K9+'[2]MAPFREE INSURANCE LTD'!K9+'[2]NORTHPRIME INSURANCE LTD'!K9+'[2]NEAR EAST SİGORTA LTD'!K9+'[2]SEGURE INSURANCE LTD'!K9+'[2]SMART TARGET INSURANCE LTD'!K9+'[2]ŞEKER SİGORTA (KIBRIS) LTD'!K9+'[2]TOWER INSURANCE LTD'!K9+'[2]TÜRK SİGORTA LTD'!K9+'[2]TÜRKİYE SİGORTA A.Ş'!K9+'[2]UNIVERSAL SİGORTA LTD'!K9+'[2]ZİRVE SİGORTA LTD'!K9+'[2]ZURİCH SİGORTA A.Ş'!K9</f>
        <v>0</v>
      </c>
      <c r="L9" s="51">
        <f>'[2]AKFİNANS SİGORTA LTD'!L9+'[2]ANADOLU ANONİM TÜRK SİGORTA ŞTİ'!L9+'[2]AS-CAN SİGORTA ŞTİ.LTD'!L9+'[2]AVEON SİGORTA LTD'!L9+'[2]AXA SİGORTA A.Ş'!L9+'[2]ALFA SİGORTA CO. LTD'!L9+'[2]BEY SİGORTA LTD'!L9+'[2]BİCARE INSURANCE LTD'!L9+'[2]CAN SİGORTA LTD'!L9+'[2]COMMERCIAL INSURANCE LTD'!L9+'[2]CORRECT CHOICE INSURANCE LTD'!L9+'[2]CREDITWEST INSURANCE LTD'!L9+'[2]DAĞLI SİGORTA LTD'!L11+'[2]EUROCITY INSURANCE LTD'!L9+'[2]EIG SİGORTA LTD'!L9+'[2]EAGER INSURANCE LTD'!L9+'[2]GIG SİGORTA A.Ş'!L9+'[2]GOLD INSURANCE LTD'!L9+'[2]GRANDPLUS INSURANCE LTD'!L9+'[2]I.O.N INSURANCE LTD'!L9+'[2]İYİ GELECEK SİGORTA LTD'!L9+'[2]GÜVEN SİGORTA (KIBRIS) ŞTİ. LTD'!L9+'[2]GÜVEN SİGORTA (KIBRIS) ŞTİ. LTD'!L9+'[2]KIBRIS İKTİSAT SİGORTA LTD'!L9+'[2]KIBRIS KAPİTAL INSURANCE LTD'!L9+'[2]KIBRIS SİGORTA ŞTİ. LTD'!L9+'[2]LİMASOL SİGORTA LTD'!L9+'[2]LİGHTSTAR INSURANCE LTD'!L9+'[2]MAPFREE INSURANCE LTD'!L9+'[2]NORTHPRIME INSURANCE LTD'!L9+'[2]NEAR EAST SİGORTA LTD'!L9+'[2]SEGURE INSURANCE LTD'!L9+'[2]SMART TARGET INSURANCE LTD'!L9+'[2]ŞEKER SİGORTA (KIBRIS) LTD'!L9+'[2]TOWER INSURANCE LTD'!L9+'[2]TÜRK SİGORTA LTD'!L9+'[2]TÜRKİYE SİGORTA A.Ş'!L9+'[2]UNIVERSAL SİGORTA LTD'!L9+'[2]ZİRVE SİGORTA LTD'!L9+'[2]ZURİCH SİGORTA A.Ş'!L9</f>
        <v>3170714.79</v>
      </c>
      <c r="M9" s="51">
        <f>'[2]AKFİNANS SİGORTA LTD'!M9+'[2]ANADOLU ANONİM TÜRK SİGORTA ŞTİ'!M9+'[2]AS-CAN SİGORTA ŞTİ.LTD'!M9+'[2]AVEON SİGORTA LTD'!M9+'[2]AXA SİGORTA A.Ş'!M9+'[2]ALFA SİGORTA CO. LTD'!M9+'[2]BEY SİGORTA LTD'!M9+'[2]BİCARE INSURANCE LTD'!M9+'[2]CAN SİGORTA LTD'!M9+'[2]COMMERCIAL INSURANCE LTD'!M9+'[2]CORRECT CHOICE INSURANCE LTD'!M9+'[2]CREDITWEST INSURANCE LTD'!M9+'[2]DAĞLI SİGORTA LTD'!M11+'[2]EUROCITY INSURANCE LTD'!M9+'[2]EIG SİGORTA LTD'!M9+'[2]EAGER INSURANCE LTD'!M9+'[2]GIG SİGORTA A.Ş'!M9+'[2]GOLD INSURANCE LTD'!M9+'[2]GRANDPLUS INSURANCE LTD'!M9+'[2]I.O.N INSURANCE LTD'!M9+'[2]İYİ GELECEK SİGORTA LTD'!M9+'[2]GÜVEN SİGORTA (KIBRIS) ŞTİ. LTD'!M9+'[2]GÜVEN SİGORTA (KIBRIS) ŞTİ. LTD'!M9+'[2]KIBRIS İKTİSAT SİGORTA LTD'!M9+'[2]KIBRIS KAPİTAL INSURANCE LTD'!M9+'[2]KIBRIS SİGORTA ŞTİ. LTD'!M9+'[2]LİMASOL SİGORTA LTD'!M9+'[2]LİGHTSTAR INSURANCE LTD'!M9+'[2]MAPFREE INSURANCE LTD'!M9+'[2]NORTHPRIME INSURANCE LTD'!M9+'[2]NEAR EAST SİGORTA LTD'!M9+'[2]SEGURE INSURANCE LTD'!M9+'[2]SMART TARGET INSURANCE LTD'!M9+'[2]ŞEKER SİGORTA (KIBRIS) LTD'!M9+'[2]TOWER INSURANCE LTD'!M9+'[2]TÜRK SİGORTA LTD'!M9+'[2]TÜRKİYE SİGORTA A.Ş'!M9+'[2]UNIVERSAL SİGORTA LTD'!M9+'[2]ZİRVE SİGORTA LTD'!M9+'[2]ZURİCH SİGORTA A.Ş'!M9</f>
        <v>284523291.71200007</v>
      </c>
      <c r="N9" s="51">
        <f>'[2]AKFİNANS SİGORTA LTD'!N9+'[2]ANADOLU ANONİM TÜRK SİGORTA ŞTİ'!N9+'[2]AS-CAN SİGORTA ŞTİ.LTD'!N9+'[2]AVEON SİGORTA LTD'!N9+'[2]AXA SİGORTA A.Ş'!N9+'[2]ALFA SİGORTA CO. LTD'!N9+'[2]BEY SİGORTA LTD'!N9+'[2]BİCARE INSURANCE LTD'!N9+'[2]CAN SİGORTA LTD'!N9+'[2]COMMERCIAL INSURANCE LTD'!N9+'[2]CORRECT CHOICE INSURANCE LTD'!N9+'[2]CREDITWEST INSURANCE LTD'!N9+'[2]DAĞLI SİGORTA LTD'!N11+'[2]EUROCITY INSURANCE LTD'!N9+'[2]EIG SİGORTA LTD'!N9+'[2]EAGER INSURANCE LTD'!N9+'[2]GIG SİGORTA A.Ş'!N9+'[2]GOLD INSURANCE LTD'!N9+'[2]GRANDPLUS INSURANCE LTD'!N9+'[2]I.O.N INSURANCE LTD'!N9+'[2]İYİ GELECEK SİGORTA LTD'!N9+'[2]GÜVEN SİGORTA (KIBRIS) ŞTİ. LTD'!N9+'[2]GÜVEN SİGORTA (KIBRIS) ŞTİ. LTD'!N9+'[2]KIBRIS İKTİSAT SİGORTA LTD'!N9+'[2]KIBRIS KAPİTAL INSURANCE LTD'!N9+'[2]KIBRIS SİGORTA ŞTİ. LTD'!N9+'[2]LİMASOL SİGORTA LTD'!N9+'[2]LİGHTSTAR INSURANCE LTD'!N9+'[2]MAPFREE INSURANCE LTD'!N9+'[2]NORTHPRIME INSURANCE LTD'!N9+'[2]NEAR EAST SİGORTA LTD'!N9+'[2]SEGURE INSURANCE LTD'!N9+'[2]SMART TARGET INSURANCE LTD'!N9+'[2]ŞEKER SİGORTA (KIBRIS) LTD'!N9+'[2]TOWER INSURANCE LTD'!N9+'[2]TÜRK SİGORTA LTD'!N9+'[2]TÜRKİYE SİGORTA A.Ş'!N9+'[2]UNIVERSAL SİGORTA LTD'!N9+'[2]ZİRVE SİGORTA LTD'!N9+'[2]ZURİCH SİGORTA A.Ş'!N9</f>
        <v>0</v>
      </c>
      <c r="O9" s="51">
        <f>'[2]AKFİNANS SİGORTA LTD'!O9+'[2]ANADOLU ANONİM TÜRK SİGORTA ŞTİ'!O9+'[2]AS-CAN SİGORTA ŞTİ.LTD'!O9+'[2]AVEON SİGORTA LTD'!O9+'[2]AXA SİGORTA A.Ş'!O9+'[2]ALFA SİGORTA CO. LTD'!O9+'[2]BEY SİGORTA LTD'!O9+'[2]BİCARE INSURANCE LTD'!O9+'[2]CAN SİGORTA LTD'!O9+'[2]COMMERCIAL INSURANCE LTD'!O9+'[2]CORRECT CHOICE INSURANCE LTD'!O9+'[2]CREDITWEST INSURANCE LTD'!O9+'[2]DAĞLI SİGORTA LTD'!O11+'[2]EUROCITY INSURANCE LTD'!O9+'[2]EIG SİGORTA LTD'!O9+'[2]EAGER INSURANCE LTD'!O9+'[2]GIG SİGORTA A.Ş'!O9+'[2]GOLD INSURANCE LTD'!O9+'[2]GRANDPLUS INSURANCE LTD'!O9+'[2]I.O.N INSURANCE LTD'!O9+'[2]İYİ GELECEK SİGORTA LTD'!O9+'[2]GÜVEN SİGORTA (KIBRIS) ŞTİ. LTD'!O9+'[2]GÜVEN SİGORTA (KIBRIS) ŞTİ. LTD'!O9+'[2]KIBRIS İKTİSAT SİGORTA LTD'!O9+'[2]KIBRIS KAPİTAL INSURANCE LTD'!O9+'[2]KIBRIS SİGORTA ŞTİ. LTD'!O9+'[2]LİMASOL SİGORTA LTD'!O9+'[2]LİGHTSTAR INSURANCE LTD'!O9+'[2]MAPFREE INSURANCE LTD'!O9+'[2]NORTHPRIME INSURANCE LTD'!O9+'[2]NEAR EAST SİGORTA LTD'!O9+'[2]SEGURE INSURANCE LTD'!O9+'[2]SMART TARGET INSURANCE LTD'!O9+'[2]ŞEKER SİGORTA (KIBRIS) LTD'!O9+'[2]TOWER INSURANCE LTD'!O9+'[2]TÜRK SİGORTA LTD'!O9+'[2]TÜRKİYE SİGORTA A.Ş'!O9+'[2]UNIVERSAL SİGORTA LTD'!O9+'[2]ZİRVE SİGORTA LTD'!O9+'[2]ZURİCH SİGORTA A.Ş'!O9</f>
        <v>284523291.71200007</v>
      </c>
    </row>
    <row r="10" spans="1:15" x14ac:dyDescent="0.2">
      <c r="A10" s="48"/>
      <c r="B10" s="52"/>
      <c r="C10" s="52" t="s">
        <v>130</v>
      </c>
      <c r="D10" s="51">
        <f>'[2]AKFİNANS SİGORTA LTD'!D10+'[2]ANADOLU ANONİM TÜRK SİGORTA ŞTİ'!D10+'[2]AS-CAN SİGORTA ŞTİ.LTD'!D10+'[2]AVEON SİGORTA LTD'!D10+'[2]AXA SİGORTA A.Ş'!D10+'[2]ALFA SİGORTA CO. LTD'!D10+'[2]BEY SİGORTA LTD'!D10+'[2]BİCARE INSURANCE LTD'!D10+'[2]CAN SİGORTA LTD'!D10+'[2]COMMERCIAL INSURANCE LTD'!D10+'[2]CORRECT CHOICE INSURANCE LTD'!D10+'[2]CREDITWEST INSURANCE LTD'!D10+'[2]DAĞLI SİGORTA LTD'!D12+'[2]EUROCITY INSURANCE LTD'!D10+'[2]EIG SİGORTA LTD'!D10+'[2]EAGER INSURANCE LTD'!D10+'[2]GIG SİGORTA A.Ş'!D10+'[2]GOLD INSURANCE LTD'!D10+'[2]GRANDPLUS INSURANCE LTD'!D10+'[2]I.O.N INSURANCE LTD'!D10+'[2]İYİ GELECEK SİGORTA LTD'!D10+'[2]GÜVEN SİGORTA (KIBRIS) ŞTİ. LTD'!D10+'[2]GÜVEN SİGORTA (KIBRIS) ŞTİ. LTD'!D10+'[2]KIBRIS İKTİSAT SİGORTA LTD'!D10+'[2]KIBRIS KAPİTAL INSURANCE LTD'!D10+'[2]KIBRIS SİGORTA ŞTİ. LTD'!D10+'[2]LİMASOL SİGORTA LTD'!D10+'[2]LİGHTSTAR INSURANCE LTD'!D10+'[2]MAPFREE INSURANCE LTD'!D10+'[2]NORTHPRIME INSURANCE LTD'!D10+'[2]NEAR EAST SİGORTA LTD'!D10+'[2]SEGURE INSURANCE LTD'!D10+'[2]SMART TARGET INSURANCE LTD'!D10+'[2]ŞEKER SİGORTA (KIBRIS) LTD'!D10+'[2]TOWER INSURANCE LTD'!D10+'[2]TÜRK SİGORTA LTD'!D10+'[2]TÜRKİYE SİGORTA A.Ş'!D10+'[2]UNIVERSAL SİGORTA LTD'!D10+'[2]ZİRVE SİGORTA LTD'!D10+'[2]ZURİCH SİGORTA A.Ş'!D10</f>
        <v>-6357138.6799999997</v>
      </c>
      <c r="E10" s="51">
        <f>'[2]AKFİNANS SİGORTA LTD'!E10+'[2]ANADOLU ANONİM TÜRK SİGORTA ŞTİ'!E10+'[2]AS-CAN SİGORTA ŞTİ.LTD'!E10+'[2]AVEON SİGORTA LTD'!E10+'[2]AXA SİGORTA A.Ş'!E10+'[2]ALFA SİGORTA CO. LTD'!E10+'[2]BEY SİGORTA LTD'!E10+'[2]BİCARE INSURANCE LTD'!E10+'[2]CAN SİGORTA LTD'!E10+'[2]COMMERCIAL INSURANCE LTD'!E10+'[2]CORRECT CHOICE INSURANCE LTD'!E10+'[2]CREDITWEST INSURANCE LTD'!E10+'[2]DAĞLI SİGORTA LTD'!E12+'[2]EUROCITY INSURANCE LTD'!E10+'[2]EIG SİGORTA LTD'!E10+'[2]EAGER INSURANCE LTD'!E10+'[2]GIG SİGORTA A.Ş'!E10+'[2]GOLD INSURANCE LTD'!E10+'[2]GRANDPLUS INSURANCE LTD'!E10+'[2]I.O.N INSURANCE LTD'!E10+'[2]İYİ GELECEK SİGORTA LTD'!E10+'[2]GÜVEN SİGORTA (KIBRIS) ŞTİ. LTD'!E10+'[2]GÜVEN SİGORTA (KIBRIS) ŞTİ. LTD'!E10+'[2]KIBRIS İKTİSAT SİGORTA LTD'!E10+'[2]KIBRIS KAPİTAL INSURANCE LTD'!E10+'[2]KIBRIS SİGORTA ŞTİ. LTD'!E10+'[2]LİMASOL SİGORTA LTD'!E10+'[2]LİGHTSTAR INSURANCE LTD'!E10+'[2]MAPFREE INSURANCE LTD'!E10+'[2]NORTHPRIME INSURANCE LTD'!E10+'[2]NEAR EAST SİGORTA LTD'!E10+'[2]SEGURE INSURANCE LTD'!E10+'[2]SMART TARGET INSURANCE LTD'!E10+'[2]ŞEKER SİGORTA (KIBRIS) LTD'!E10+'[2]TOWER INSURANCE LTD'!E10+'[2]TÜRK SİGORTA LTD'!E10+'[2]TÜRKİYE SİGORTA A.Ş'!E10+'[2]UNIVERSAL SİGORTA LTD'!E10+'[2]ZİRVE SİGORTA LTD'!E10+'[2]ZURİCH SİGORTA A.Ş'!E10</f>
        <v>-311587.88</v>
      </c>
      <c r="F10" s="51">
        <f>'[2]AKFİNANS SİGORTA LTD'!F10+'[2]ANADOLU ANONİM TÜRK SİGORTA ŞTİ'!F10+'[2]AS-CAN SİGORTA ŞTİ.LTD'!F10+'[2]AVEON SİGORTA LTD'!F10+'[2]AXA SİGORTA A.Ş'!F10+'[2]ALFA SİGORTA CO. LTD'!F10+'[2]BEY SİGORTA LTD'!F10+'[2]BİCARE INSURANCE LTD'!F10+'[2]CAN SİGORTA LTD'!F10+'[2]COMMERCIAL INSURANCE LTD'!F10+'[2]CORRECT CHOICE INSURANCE LTD'!F10+'[2]CREDITWEST INSURANCE LTD'!F10+'[2]DAĞLI SİGORTA LTD'!F12+'[2]EUROCITY INSURANCE LTD'!F10+'[2]EIG SİGORTA LTD'!F10+'[2]EAGER INSURANCE LTD'!F10+'[2]GIG SİGORTA A.Ş'!F10+'[2]GOLD INSURANCE LTD'!F10+'[2]GRANDPLUS INSURANCE LTD'!F10+'[2]I.O.N INSURANCE LTD'!F10+'[2]İYİ GELECEK SİGORTA LTD'!F10+'[2]GÜVEN SİGORTA (KIBRIS) ŞTİ. LTD'!F10+'[2]GÜVEN SİGORTA (KIBRIS) ŞTİ. LTD'!F10+'[2]KIBRIS İKTİSAT SİGORTA LTD'!F10+'[2]KIBRIS KAPİTAL INSURANCE LTD'!F10+'[2]KIBRIS SİGORTA ŞTİ. LTD'!F10+'[2]LİMASOL SİGORTA LTD'!F10+'[2]LİGHTSTAR INSURANCE LTD'!F10+'[2]MAPFREE INSURANCE LTD'!F10+'[2]NORTHPRIME INSURANCE LTD'!F10+'[2]NEAR EAST SİGORTA LTD'!F10+'[2]SEGURE INSURANCE LTD'!F10+'[2]SMART TARGET INSURANCE LTD'!F10+'[2]ŞEKER SİGORTA (KIBRIS) LTD'!F10+'[2]TOWER INSURANCE LTD'!F10+'[2]TÜRK SİGORTA LTD'!F10+'[2]TÜRKİYE SİGORTA A.Ş'!F10+'[2]UNIVERSAL SİGORTA LTD'!F10+'[2]ZİRVE SİGORTA LTD'!F10+'[2]ZURİCH SİGORTA A.Ş'!F10</f>
        <v>-2871296.22</v>
      </c>
      <c r="G10" s="51">
        <f>'[2]AKFİNANS SİGORTA LTD'!G10+'[2]ANADOLU ANONİM TÜRK SİGORTA ŞTİ'!G10+'[2]AS-CAN SİGORTA ŞTİ.LTD'!G10+'[2]AVEON SİGORTA LTD'!G10+'[2]AXA SİGORTA A.Ş'!G10+'[2]ALFA SİGORTA CO. LTD'!G10+'[2]BEY SİGORTA LTD'!G10+'[2]BİCARE INSURANCE LTD'!G10+'[2]CAN SİGORTA LTD'!G10+'[2]COMMERCIAL INSURANCE LTD'!G10+'[2]CORRECT CHOICE INSURANCE LTD'!G10+'[2]CREDITWEST INSURANCE LTD'!G10+'[2]DAĞLI SİGORTA LTD'!G12+'[2]EUROCITY INSURANCE LTD'!G10+'[2]EIG SİGORTA LTD'!G10+'[2]EAGER INSURANCE LTD'!G10+'[2]GIG SİGORTA A.Ş'!G10+'[2]GOLD INSURANCE LTD'!G10+'[2]GRANDPLUS INSURANCE LTD'!G10+'[2]I.O.N INSURANCE LTD'!G10+'[2]İYİ GELECEK SİGORTA LTD'!G10+'[2]GÜVEN SİGORTA (KIBRIS) ŞTİ. LTD'!G10+'[2]GÜVEN SİGORTA (KIBRIS) ŞTİ. LTD'!G10+'[2]KIBRIS İKTİSAT SİGORTA LTD'!G10+'[2]KIBRIS KAPİTAL INSURANCE LTD'!G10+'[2]KIBRIS SİGORTA ŞTİ. LTD'!G10+'[2]LİMASOL SİGORTA LTD'!G10+'[2]LİGHTSTAR INSURANCE LTD'!G10+'[2]MAPFREE INSURANCE LTD'!G10+'[2]NORTHPRIME INSURANCE LTD'!G10+'[2]NEAR EAST SİGORTA LTD'!G10+'[2]SEGURE INSURANCE LTD'!G10+'[2]SMART TARGET INSURANCE LTD'!G10+'[2]ŞEKER SİGORTA (KIBRIS) LTD'!G10+'[2]TOWER INSURANCE LTD'!G10+'[2]TÜRK SİGORTA LTD'!G10+'[2]TÜRKİYE SİGORTA A.Ş'!G10+'[2]UNIVERSAL SİGORTA LTD'!G10+'[2]ZİRVE SİGORTA LTD'!G10+'[2]ZURİCH SİGORTA A.Ş'!G10</f>
        <v>-25613222.740000002</v>
      </c>
      <c r="H10" s="51">
        <f>'[2]AKFİNANS SİGORTA LTD'!H10+'[2]ANADOLU ANONİM TÜRK SİGORTA ŞTİ'!H10+'[2]AS-CAN SİGORTA ŞTİ.LTD'!H10+'[2]AVEON SİGORTA LTD'!H10+'[2]AXA SİGORTA A.Ş'!H10+'[2]ALFA SİGORTA CO. LTD'!H10+'[2]BEY SİGORTA LTD'!H10+'[2]BİCARE INSURANCE LTD'!H10+'[2]CAN SİGORTA LTD'!H10+'[2]COMMERCIAL INSURANCE LTD'!H10+'[2]CORRECT CHOICE INSURANCE LTD'!H10+'[2]CREDITWEST INSURANCE LTD'!H10+'[2]DAĞLI SİGORTA LTD'!H12+'[2]EUROCITY INSURANCE LTD'!H10+'[2]EIG SİGORTA LTD'!H10+'[2]EAGER INSURANCE LTD'!H10+'[2]GIG SİGORTA A.Ş'!H10+'[2]GOLD INSURANCE LTD'!H10+'[2]GRANDPLUS INSURANCE LTD'!H10+'[2]I.O.N INSURANCE LTD'!H10+'[2]İYİ GELECEK SİGORTA LTD'!H10+'[2]GÜVEN SİGORTA (KIBRIS) ŞTİ. LTD'!H10+'[2]GÜVEN SİGORTA (KIBRIS) ŞTİ. LTD'!H10+'[2]KIBRIS İKTİSAT SİGORTA LTD'!H10+'[2]KIBRIS KAPİTAL INSURANCE LTD'!H10+'[2]KIBRIS SİGORTA ŞTİ. LTD'!H10+'[2]LİMASOL SİGORTA LTD'!H10+'[2]LİGHTSTAR INSURANCE LTD'!H10+'[2]MAPFREE INSURANCE LTD'!H10+'[2]NORTHPRIME INSURANCE LTD'!H10+'[2]NEAR EAST SİGORTA LTD'!H10+'[2]SEGURE INSURANCE LTD'!H10+'[2]SMART TARGET INSURANCE LTD'!H10+'[2]ŞEKER SİGORTA (KIBRIS) LTD'!H10+'[2]TOWER INSURANCE LTD'!H10+'[2]TÜRK SİGORTA LTD'!H10+'[2]TÜRKİYE SİGORTA A.Ş'!H10+'[2]UNIVERSAL SİGORTA LTD'!H10+'[2]ZİRVE SİGORTA LTD'!H10+'[2]ZURİCH SİGORTA A.Ş'!H10</f>
        <v>-3007472.01</v>
      </c>
      <c r="I10" s="51">
        <f>'[2]AKFİNANS SİGORTA LTD'!I10+'[2]ANADOLU ANONİM TÜRK SİGORTA ŞTİ'!I10+'[2]AS-CAN SİGORTA ŞTİ.LTD'!I10+'[2]AVEON SİGORTA LTD'!I10+'[2]AXA SİGORTA A.Ş'!I10+'[2]ALFA SİGORTA CO. LTD'!I10+'[2]BEY SİGORTA LTD'!I10+'[2]BİCARE INSURANCE LTD'!I10+'[2]CAN SİGORTA LTD'!I10+'[2]COMMERCIAL INSURANCE LTD'!I10+'[2]CORRECT CHOICE INSURANCE LTD'!I10+'[2]CREDITWEST INSURANCE LTD'!I10+'[2]DAĞLI SİGORTA LTD'!I12+'[2]EUROCITY INSURANCE LTD'!I10+'[2]EIG SİGORTA LTD'!I10+'[2]EAGER INSURANCE LTD'!I10+'[2]GIG SİGORTA A.Ş'!I10+'[2]GOLD INSURANCE LTD'!I10+'[2]GRANDPLUS INSURANCE LTD'!I10+'[2]I.O.N INSURANCE LTD'!I10+'[2]İYİ GELECEK SİGORTA LTD'!I10+'[2]GÜVEN SİGORTA (KIBRIS) ŞTİ. LTD'!I10+'[2]GÜVEN SİGORTA (KIBRIS) ŞTİ. LTD'!I10+'[2]KIBRIS İKTİSAT SİGORTA LTD'!I10+'[2]KIBRIS KAPİTAL INSURANCE LTD'!I10+'[2]KIBRIS SİGORTA ŞTİ. LTD'!I10+'[2]LİMASOL SİGORTA LTD'!I10+'[2]LİGHTSTAR INSURANCE LTD'!I10+'[2]MAPFREE INSURANCE LTD'!I10+'[2]NORTHPRIME INSURANCE LTD'!I10+'[2]NEAR EAST SİGORTA LTD'!I10+'[2]SEGURE INSURANCE LTD'!I10+'[2]SMART TARGET INSURANCE LTD'!I10+'[2]ŞEKER SİGORTA (KIBRIS) LTD'!I10+'[2]TOWER INSURANCE LTD'!I10+'[2]TÜRK SİGORTA LTD'!I10+'[2]TÜRKİYE SİGORTA A.Ş'!I10+'[2]UNIVERSAL SİGORTA LTD'!I10+'[2]ZİRVE SİGORTA LTD'!I10+'[2]ZURİCH SİGORTA A.Ş'!I10</f>
        <v>-72226.77</v>
      </c>
      <c r="J10" s="51">
        <f>'[2]AKFİNANS SİGORTA LTD'!J10+'[2]ANADOLU ANONİM TÜRK SİGORTA ŞTİ'!J10+'[2]AS-CAN SİGORTA ŞTİ.LTD'!J10+'[2]AVEON SİGORTA LTD'!J10+'[2]AXA SİGORTA A.Ş'!J10+'[2]ALFA SİGORTA CO. LTD'!J10+'[2]BEY SİGORTA LTD'!J10+'[2]BİCARE INSURANCE LTD'!J10+'[2]CAN SİGORTA LTD'!J10+'[2]COMMERCIAL INSURANCE LTD'!J10+'[2]CORRECT CHOICE INSURANCE LTD'!J10+'[2]CREDITWEST INSURANCE LTD'!J10+'[2]DAĞLI SİGORTA LTD'!J12+'[2]EUROCITY INSURANCE LTD'!J10+'[2]EIG SİGORTA LTD'!J10+'[2]EAGER INSURANCE LTD'!J10+'[2]GIG SİGORTA A.Ş'!J10+'[2]GOLD INSURANCE LTD'!J10+'[2]GRANDPLUS INSURANCE LTD'!J10+'[2]I.O.N INSURANCE LTD'!J10+'[2]İYİ GELECEK SİGORTA LTD'!J10+'[2]GÜVEN SİGORTA (KIBRIS) ŞTİ. LTD'!J10+'[2]GÜVEN SİGORTA (KIBRIS) ŞTİ. LTD'!J10+'[2]KIBRIS İKTİSAT SİGORTA LTD'!J10+'[2]KIBRIS KAPİTAL INSURANCE LTD'!J10+'[2]KIBRIS SİGORTA ŞTİ. LTD'!J10+'[2]LİMASOL SİGORTA LTD'!J10+'[2]LİGHTSTAR INSURANCE LTD'!J10+'[2]MAPFREE INSURANCE LTD'!J10+'[2]NORTHPRIME INSURANCE LTD'!J10+'[2]NEAR EAST SİGORTA LTD'!J10+'[2]SEGURE INSURANCE LTD'!J10+'[2]SMART TARGET INSURANCE LTD'!J10+'[2]ŞEKER SİGORTA (KIBRIS) LTD'!J10+'[2]TOWER INSURANCE LTD'!J10+'[2]TÜRK SİGORTA LTD'!J10+'[2]TÜRKİYE SİGORTA A.Ş'!J10+'[2]UNIVERSAL SİGORTA LTD'!J10+'[2]ZİRVE SİGORTA LTD'!J10+'[2]ZURİCH SİGORTA A.Ş'!J10</f>
        <v>0</v>
      </c>
      <c r="K10" s="51">
        <f>'[2]AKFİNANS SİGORTA LTD'!K10+'[2]ANADOLU ANONİM TÜRK SİGORTA ŞTİ'!K10+'[2]AS-CAN SİGORTA ŞTİ.LTD'!K10+'[2]AVEON SİGORTA LTD'!K10+'[2]AXA SİGORTA A.Ş'!K10+'[2]ALFA SİGORTA CO. LTD'!K10+'[2]BEY SİGORTA LTD'!K10+'[2]BİCARE INSURANCE LTD'!K10+'[2]CAN SİGORTA LTD'!K10+'[2]COMMERCIAL INSURANCE LTD'!K10+'[2]CORRECT CHOICE INSURANCE LTD'!K10+'[2]CREDITWEST INSURANCE LTD'!K10+'[2]DAĞLI SİGORTA LTD'!K12+'[2]EUROCITY INSURANCE LTD'!K10+'[2]EIG SİGORTA LTD'!K10+'[2]EAGER INSURANCE LTD'!K10+'[2]GIG SİGORTA A.Ş'!K10+'[2]GOLD INSURANCE LTD'!K10+'[2]GRANDPLUS INSURANCE LTD'!K10+'[2]I.O.N INSURANCE LTD'!K10+'[2]İYİ GELECEK SİGORTA LTD'!K10+'[2]GÜVEN SİGORTA (KIBRIS) ŞTİ. LTD'!K10+'[2]GÜVEN SİGORTA (KIBRIS) ŞTİ. LTD'!K10+'[2]KIBRIS İKTİSAT SİGORTA LTD'!K10+'[2]KIBRIS KAPİTAL INSURANCE LTD'!K10+'[2]KIBRIS SİGORTA ŞTİ. LTD'!K10+'[2]LİMASOL SİGORTA LTD'!K10+'[2]LİGHTSTAR INSURANCE LTD'!K10+'[2]MAPFREE INSURANCE LTD'!K10+'[2]NORTHPRIME INSURANCE LTD'!K10+'[2]NEAR EAST SİGORTA LTD'!K10+'[2]SEGURE INSURANCE LTD'!K10+'[2]SMART TARGET INSURANCE LTD'!K10+'[2]ŞEKER SİGORTA (KIBRIS) LTD'!K10+'[2]TOWER INSURANCE LTD'!K10+'[2]TÜRK SİGORTA LTD'!K10+'[2]TÜRKİYE SİGORTA A.Ş'!K10+'[2]UNIVERSAL SİGORTA LTD'!K10+'[2]ZİRVE SİGORTA LTD'!K10+'[2]ZURİCH SİGORTA A.Ş'!K10</f>
        <v>0</v>
      </c>
      <c r="L10" s="51">
        <f>'[2]AKFİNANS SİGORTA LTD'!L10+'[2]ANADOLU ANONİM TÜRK SİGORTA ŞTİ'!L10+'[2]AS-CAN SİGORTA ŞTİ.LTD'!L10+'[2]AVEON SİGORTA LTD'!L10+'[2]AXA SİGORTA A.Ş'!L10+'[2]ALFA SİGORTA CO. LTD'!L10+'[2]BEY SİGORTA LTD'!L10+'[2]BİCARE INSURANCE LTD'!L10+'[2]CAN SİGORTA LTD'!L10+'[2]COMMERCIAL INSURANCE LTD'!L10+'[2]CORRECT CHOICE INSURANCE LTD'!L10+'[2]CREDITWEST INSURANCE LTD'!L10+'[2]DAĞLI SİGORTA LTD'!L12+'[2]EUROCITY INSURANCE LTD'!L10+'[2]EIG SİGORTA LTD'!L10+'[2]EAGER INSURANCE LTD'!L10+'[2]GIG SİGORTA A.Ş'!L10+'[2]GOLD INSURANCE LTD'!L10+'[2]GRANDPLUS INSURANCE LTD'!L10+'[2]I.O.N INSURANCE LTD'!L10+'[2]İYİ GELECEK SİGORTA LTD'!L10+'[2]GÜVEN SİGORTA (KIBRIS) ŞTİ. LTD'!L10+'[2]GÜVEN SİGORTA (KIBRIS) ŞTİ. LTD'!L10+'[2]KIBRIS İKTİSAT SİGORTA LTD'!L10+'[2]KIBRIS KAPİTAL INSURANCE LTD'!L10+'[2]KIBRIS SİGORTA ŞTİ. LTD'!L10+'[2]LİMASOL SİGORTA LTD'!L10+'[2]LİGHTSTAR INSURANCE LTD'!L10+'[2]MAPFREE INSURANCE LTD'!L10+'[2]NORTHPRIME INSURANCE LTD'!L10+'[2]NEAR EAST SİGORTA LTD'!L10+'[2]SEGURE INSURANCE LTD'!L10+'[2]SMART TARGET INSURANCE LTD'!L10+'[2]ŞEKER SİGORTA (KIBRIS) LTD'!L10+'[2]TOWER INSURANCE LTD'!L10+'[2]TÜRK SİGORTA LTD'!L10+'[2]TÜRKİYE SİGORTA A.Ş'!L10+'[2]UNIVERSAL SİGORTA LTD'!L10+'[2]ZİRVE SİGORTA LTD'!L10+'[2]ZURİCH SİGORTA A.Ş'!L10</f>
        <v>-11106.16</v>
      </c>
      <c r="M10" s="51">
        <f>'[2]AKFİNANS SİGORTA LTD'!M10+'[2]ANADOLU ANONİM TÜRK SİGORTA ŞTİ'!M10+'[2]AS-CAN SİGORTA ŞTİ.LTD'!M10+'[2]AVEON SİGORTA LTD'!M10+'[2]AXA SİGORTA A.Ş'!M10+'[2]ALFA SİGORTA CO. LTD'!M10+'[2]BEY SİGORTA LTD'!M10+'[2]BİCARE INSURANCE LTD'!M10+'[2]CAN SİGORTA LTD'!M10+'[2]COMMERCIAL INSURANCE LTD'!M10+'[2]CORRECT CHOICE INSURANCE LTD'!M10+'[2]CREDITWEST INSURANCE LTD'!M10+'[2]DAĞLI SİGORTA LTD'!M12+'[2]EUROCITY INSURANCE LTD'!M10+'[2]EIG SİGORTA LTD'!M10+'[2]EAGER INSURANCE LTD'!M10+'[2]GIG SİGORTA A.Ş'!M10+'[2]GOLD INSURANCE LTD'!M10+'[2]GRANDPLUS INSURANCE LTD'!M10+'[2]I.O.N INSURANCE LTD'!M10+'[2]İYİ GELECEK SİGORTA LTD'!M10+'[2]GÜVEN SİGORTA (KIBRIS) ŞTİ. LTD'!M10+'[2]GÜVEN SİGORTA (KIBRIS) ŞTİ. LTD'!M10+'[2]KIBRIS İKTİSAT SİGORTA LTD'!M10+'[2]KIBRIS KAPİTAL INSURANCE LTD'!M10+'[2]KIBRIS SİGORTA ŞTİ. LTD'!M10+'[2]LİMASOL SİGORTA LTD'!M10+'[2]LİGHTSTAR INSURANCE LTD'!M10+'[2]MAPFREE INSURANCE LTD'!M10+'[2]NORTHPRIME INSURANCE LTD'!M10+'[2]NEAR EAST SİGORTA LTD'!M10+'[2]SEGURE INSURANCE LTD'!M10+'[2]SMART TARGET INSURANCE LTD'!M10+'[2]ŞEKER SİGORTA (KIBRIS) LTD'!M10+'[2]TOWER INSURANCE LTD'!M10+'[2]TÜRK SİGORTA LTD'!M10+'[2]TÜRKİYE SİGORTA A.Ş'!M10+'[2]UNIVERSAL SİGORTA LTD'!M10+'[2]ZİRVE SİGORTA LTD'!M10+'[2]ZURİCH SİGORTA A.Ş'!M10</f>
        <v>-38244050.459999993</v>
      </c>
      <c r="N10" s="51">
        <f>'[2]AKFİNANS SİGORTA LTD'!N10+'[2]ANADOLU ANONİM TÜRK SİGORTA ŞTİ'!N10+'[2]AS-CAN SİGORTA ŞTİ.LTD'!N10+'[2]AVEON SİGORTA LTD'!N10+'[2]AXA SİGORTA A.Ş'!N10+'[2]ALFA SİGORTA CO. LTD'!N10+'[2]BEY SİGORTA LTD'!N10+'[2]BİCARE INSURANCE LTD'!N10+'[2]CAN SİGORTA LTD'!N10+'[2]COMMERCIAL INSURANCE LTD'!N10+'[2]CORRECT CHOICE INSURANCE LTD'!N10+'[2]CREDITWEST INSURANCE LTD'!N10+'[2]DAĞLI SİGORTA LTD'!N12+'[2]EUROCITY INSURANCE LTD'!N10+'[2]EIG SİGORTA LTD'!N10+'[2]EAGER INSURANCE LTD'!N10+'[2]GIG SİGORTA A.Ş'!N10+'[2]GOLD INSURANCE LTD'!N10+'[2]GRANDPLUS INSURANCE LTD'!N10+'[2]I.O.N INSURANCE LTD'!N10+'[2]İYİ GELECEK SİGORTA LTD'!N10+'[2]GÜVEN SİGORTA (KIBRIS) ŞTİ. LTD'!N10+'[2]GÜVEN SİGORTA (KIBRIS) ŞTİ. LTD'!N10+'[2]KIBRIS İKTİSAT SİGORTA LTD'!N10+'[2]KIBRIS KAPİTAL INSURANCE LTD'!N10+'[2]KIBRIS SİGORTA ŞTİ. LTD'!N10+'[2]LİMASOL SİGORTA LTD'!N10+'[2]LİGHTSTAR INSURANCE LTD'!N10+'[2]MAPFREE INSURANCE LTD'!N10+'[2]NORTHPRIME INSURANCE LTD'!N10+'[2]NEAR EAST SİGORTA LTD'!N10+'[2]SEGURE INSURANCE LTD'!N10+'[2]SMART TARGET INSURANCE LTD'!N10+'[2]ŞEKER SİGORTA (KIBRIS) LTD'!N10+'[2]TOWER INSURANCE LTD'!N10+'[2]TÜRK SİGORTA LTD'!N10+'[2]TÜRKİYE SİGORTA A.Ş'!N10+'[2]UNIVERSAL SİGORTA LTD'!N10+'[2]ZİRVE SİGORTA LTD'!N10+'[2]ZURİCH SİGORTA A.Ş'!N10</f>
        <v>0</v>
      </c>
      <c r="O10" s="51">
        <f>'[2]AKFİNANS SİGORTA LTD'!O10+'[2]ANADOLU ANONİM TÜRK SİGORTA ŞTİ'!O10+'[2]AS-CAN SİGORTA ŞTİ.LTD'!O10+'[2]AVEON SİGORTA LTD'!O10+'[2]AXA SİGORTA A.Ş'!O10+'[2]ALFA SİGORTA CO. LTD'!O10+'[2]BEY SİGORTA LTD'!O10+'[2]BİCARE INSURANCE LTD'!O10+'[2]CAN SİGORTA LTD'!O10+'[2]COMMERCIAL INSURANCE LTD'!O10+'[2]CORRECT CHOICE INSURANCE LTD'!O10+'[2]CREDITWEST INSURANCE LTD'!O10+'[2]DAĞLI SİGORTA LTD'!O12+'[2]EUROCITY INSURANCE LTD'!O10+'[2]EIG SİGORTA LTD'!O10+'[2]EAGER INSURANCE LTD'!O10+'[2]GIG SİGORTA A.Ş'!O10+'[2]GOLD INSURANCE LTD'!O10+'[2]GRANDPLUS INSURANCE LTD'!O10+'[2]I.O.N INSURANCE LTD'!O10+'[2]İYİ GELECEK SİGORTA LTD'!O10+'[2]GÜVEN SİGORTA (KIBRIS) ŞTİ. LTD'!O10+'[2]GÜVEN SİGORTA (KIBRIS) ŞTİ. LTD'!O10+'[2]KIBRIS İKTİSAT SİGORTA LTD'!O10+'[2]KIBRIS KAPİTAL INSURANCE LTD'!O10+'[2]KIBRIS SİGORTA ŞTİ. LTD'!O10+'[2]LİMASOL SİGORTA LTD'!O10+'[2]LİGHTSTAR INSURANCE LTD'!O10+'[2]MAPFREE INSURANCE LTD'!O10+'[2]NORTHPRIME INSURANCE LTD'!O10+'[2]NEAR EAST SİGORTA LTD'!O10+'[2]SEGURE INSURANCE LTD'!O10+'[2]SMART TARGET INSURANCE LTD'!O10+'[2]ŞEKER SİGORTA (KIBRIS) LTD'!O10+'[2]TOWER INSURANCE LTD'!O10+'[2]TÜRK SİGORTA LTD'!O10+'[2]TÜRKİYE SİGORTA A.Ş'!O10+'[2]UNIVERSAL SİGORTA LTD'!O10+'[2]ZİRVE SİGORTA LTD'!O10+'[2]ZURİCH SİGORTA A.Ş'!O10</f>
        <v>-38244050.459999993</v>
      </c>
    </row>
    <row r="11" spans="1:15" x14ac:dyDescent="0.2">
      <c r="A11" s="48"/>
      <c r="B11" s="52"/>
      <c r="C11" s="52" t="s">
        <v>131</v>
      </c>
      <c r="D11" s="51">
        <f>'[2]AKFİNANS SİGORTA LTD'!D11+'[2]ANADOLU ANONİM TÜRK SİGORTA ŞTİ'!D11+'[2]AS-CAN SİGORTA ŞTİ.LTD'!D11+'[2]AVEON SİGORTA LTD'!D11+'[2]AXA SİGORTA A.Ş'!D11+'[2]ALFA SİGORTA CO. LTD'!D11+'[2]BEY SİGORTA LTD'!D11+'[2]BİCARE INSURANCE LTD'!D11+'[2]CAN SİGORTA LTD'!D11+'[2]COMMERCIAL INSURANCE LTD'!D11+'[2]CORRECT CHOICE INSURANCE LTD'!D11+'[2]CREDITWEST INSURANCE LTD'!D11+'[2]DAĞLI SİGORTA LTD'!D13+'[2]EUROCITY INSURANCE LTD'!D11+'[2]EIG SİGORTA LTD'!D11+'[2]EAGER INSURANCE LTD'!D11+'[2]GIG SİGORTA A.Ş'!D11+'[2]GOLD INSURANCE LTD'!D11+'[2]GRANDPLUS INSURANCE LTD'!D11+'[2]I.O.N INSURANCE LTD'!D11+'[2]İYİ GELECEK SİGORTA LTD'!D11+'[2]GÜVEN SİGORTA (KIBRIS) ŞTİ. LTD'!D11+'[2]GÜVEN SİGORTA (KIBRIS) ŞTİ. LTD'!D11+'[2]KIBRIS İKTİSAT SİGORTA LTD'!D11+'[2]KIBRIS KAPİTAL INSURANCE LTD'!D11+'[2]KIBRIS SİGORTA ŞTİ. LTD'!D11+'[2]LİMASOL SİGORTA LTD'!D11+'[2]LİGHTSTAR INSURANCE LTD'!D11+'[2]MAPFREE INSURANCE LTD'!D11+'[2]NORTHPRIME INSURANCE LTD'!D11+'[2]NEAR EAST SİGORTA LTD'!D11+'[2]SEGURE INSURANCE LTD'!D11+'[2]SMART TARGET INSURANCE LTD'!D11+'[2]ŞEKER SİGORTA (KIBRIS) LTD'!D11+'[2]TOWER INSURANCE LTD'!D11+'[2]TÜRK SİGORTA LTD'!D11+'[2]TÜRKİYE SİGORTA A.Ş'!D11+'[2]UNIVERSAL SİGORTA LTD'!D11+'[2]ZİRVE SİGORTA LTD'!D11+'[2]ZURİCH SİGORTA A.Ş'!D11</f>
        <v>0</v>
      </c>
      <c r="E11" s="51">
        <f>'[2]AKFİNANS SİGORTA LTD'!E11+'[2]ANADOLU ANONİM TÜRK SİGORTA ŞTİ'!E11+'[2]AS-CAN SİGORTA ŞTİ.LTD'!E11+'[2]AVEON SİGORTA LTD'!E11+'[2]AXA SİGORTA A.Ş'!E11+'[2]ALFA SİGORTA CO. LTD'!E11+'[2]BEY SİGORTA LTD'!E11+'[2]BİCARE INSURANCE LTD'!E11+'[2]CAN SİGORTA LTD'!E11+'[2]COMMERCIAL INSURANCE LTD'!E11+'[2]CORRECT CHOICE INSURANCE LTD'!E11+'[2]CREDITWEST INSURANCE LTD'!E11+'[2]DAĞLI SİGORTA LTD'!E13+'[2]EUROCITY INSURANCE LTD'!E11+'[2]EIG SİGORTA LTD'!E11+'[2]EAGER INSURANCE LTD'!E11+'[2]GIG SİGORTA A.Ş'!E11+'[2]GOLD INSURANCE LTD'!E11+'[2]GRANDPLUS INSURANCE LTD'!E11+'[2]I.O.N INSURANCE LTD'!E11+'[2]İYİ GELECEK SİGORTA LTD'!E11+'[2]GÜVEN SİGORTA (KIBRIS) ŞTİ. LTD'!E11+'[2]GÜVEN SİGORTA (KIBRIS) ŞTİ. LTD'!E11+'[2]KIBRIS İKTİSAT SİGORTA LTD'!E11+'[2]KIBRIS KAPİTAL INSURANCE LTD'!E11+'[2]KIBRIS SİGORTA ŞTİ. LTD'!E11+'[2]LİMASOL SİGORTA LTD'!E11+'[2]LİGHTSTAR INSURANCE LTD'!E11+'[2]MAPFREE INSURANCE LTD'!E11+'[2]NORTHPRIME INSURANCE LTD'!E11+'[2]NEAR EAST SİGORTA LTD'!E11+'[2]SEGURE INSURANCE LTD'!E11+'[2]SMART TARGET INSURANCE LTD'!E11+'[2]ŞEKER SİGORTA (KIBRIS) LTD'!E11+'[2]TOWER INSURANCE LTD'!E11+'[2]TÜRK SİGORTA LTD'!E11+'[2]TÜRKİYE SİGORTA A.Ş'!E11+'[2]UNIVERSAL SİGORTA LTD'!E11+'[2]ZİRVE SİGORTA LTD'!E11+'[2]ZURİCH SİGORTA A.Ş'!E11</f>
        <v>0</v>
      </c>
      <c r="F11" s="51">
        <f>'[2]AKFİNANS SİGORTA LTD'!F11+'[2]ANADOLU ANONİM TÜRK SİGORTA ŞTİ'!F11+'[2]AS-CAN SİGORTA ŞTİ.LTD'!F11+'[2]AVEON SİGORTA LTD'!F11+'[2]AXA SİGORTA A.Ş'!F11+'[2]ALFA SİGORTA CO. LTD'!F11+'[2]BEY SİGORTA LTD'!F11+'[2]BİCARE INSURANCE LTD'!F11+'[2]CAN SİGORTA LTD'!F11+'[2]COMMERCIAL INSURANCE LTD'!F11+'[2]CORRECT CHOICE INSURANCE LTD'!F11+'[2]CREDITWEST INSURANCE LTD'!F11+'[2]DAĞLI SİGORTA LTD'!F13+'[2]EUROCITY INSURANCE LTD'!F11+'[2]EIG SİGORTA LTD'!F11+'[2]EAGER INSURANCE LTD'!F11+'[2]GIG SİGORTA A.Ş'!F11+'[2]GOLD INSURANCE LTD'!F11+'[2]GRANDPLUS INSURANCE LTD'!F11+'[2]I.O.N INSURANCE LTD'!F11+'[2]İYİ GELECEK SİGORTA LTD'!F11+'[2]GÜVEN SİGORTA (KIBRIS) ŞTİ. LTD'!F11+'[2]GÜVEN SİGORTA (KIBRIS) ŞTİ. LTD'!F11+'[2]KIBRIS İKTİSAT SİGORTA LTD'!F11+'[2]KIBRIS KAPİTAL INSURANCE LTD'!F11+'[2]KIBRIS SİGORTA ŞTİ. LTD'!F11+'[2]LİMASOL SİGORTA LTD'!F11+'[2]LİGHTSTAR INSURANCE LTD'!F11+'[2]MAPFREE INSURANCE LTD'!F11+'[2]NORTHPRIME INSURANCE LTD'!F11+'[2]NEAR EAST SİGORTA LTD'!F11+'[2]SEGURE INSURANCE LTD'!F11+'[2]SMART TARGET INSURANCE LTD'!F11+'[2]ŞEKER SİGORTA (KIBRIS) LTD'!F11+'[2]TOWER INSURANCE LTD'!F11+'[2]TÜRK SİGORTA LTD'!F11+'[2]TÜRKİYE SİGORTA A.Ş'!F11+'[2]UNIVERSAL SİGORTA LTD'!F11+'[2]ZİRVE SİGORTA LTD'!F11+'[2]ZURİCH SİGORTA A.Ş'!F11</f>
        <v>0</v>
      </c>
      <c r="G11" s="51">
        <f>'[2]AKFİNANS SİGORTA LTD'!G11+'[2]ANADOLU ANONİM TÜRK SİGORTA ŞTİ'!G11+'[2]AS-CAN SİGORTA ŞTİ.LTD'!G11+'[2]AVEON SİGORTA LTD'!G11+'[2]AXA SİGORTA A.Ş'!G11+'[2]ALFA SİGORTA CO. LTD'!G11+'[2]BEY SİGORTA LTD'!G11+'[2]BİCARE INSURANCE LTD'!G11+'[2]CAN SİGORTA LTD'!G11+'[2]COMMERCIAL INSURANCE LTD'!G11+'[2]CORRECT CHOICE INSURANCE LTD'!G11+'[2]CREDITWEST INSURANCE LTD'!G11+'[2]DAĞLI SİGORTA LTD'!G13+'[2]EUROCITY INSURANCE LTD'!G11+'[2]EIG SİGORTA LTD'!G11+'[2]EAGER INSURANCE LTD'!G11+'[2]GIG SİGORTA A.Ş'!G11+'[2]GOLD INSURANCE LTD'!G11+'[2]GRANDPLUS INSURANCE LTD'!G11+'[2]I.O.N INSURANCE LTD'!G11+'[2]İYİ GELECEK SİGORTA LTD'!G11+'[2]GÜVEN SİGORTA (KIBRIS) ŞTİ. LTD'!G11+'[2]GÜVEN SİGORTA (KIBRIS) ŞTİ. LTD'!G11+'[2]KIBRIS İKTİSAT SİGORTA LTD'!G11+'[2]KIBRIS KAPİTAL INSURANCE LTD'!G11+'[2]KIBRIS SİGORTA ŞTİ. LTD'!G11+'[2]LİMASOL SİGORTA LTD'!G11+'[2]LİGHTSTAR INSURANCE LTD'!G11+'[2]MAPFREE INSURANCE LTD'!G11+'[2]NORTHPRIME INSURANCE LTD'!G11+'[2]NEAR EAST SİGORTA LTD'!G11+'[2]SEGURE INSURANCE LTD'!G11+'[2]SMART TARGET INSURANCE LTD'!G11+'[2]ŞEKER SİGORTA (KIBRIS) LTD'!G11+'[2]TOWER INSURANCE LTD'!G11+'[2]TÜRK SİGORTA LTD'!G11+'[2]TÜRKİYE SİGORTA A.Ş'!G11+'[2]UNIVERSAL SİGORTA LTD'!G11+'[2]ZİRVE SİGORTA LTD'!G11+'[2]ZURİCH SİGORTA A.Ş'!G11</f>
        <v>0</v>
      </c>
      <c r="H11" s="51">
        <f>'[2]AKFİNANS SİGORTA LTD'!H11+'[2]ANADOLU ANONİM TÜRK SİGORTA ŞTİ'!H11+'[2]AS-CAN SİGORTA ŞTİ.LTD'!H11+'[2]AVEON SİGORTA LTD'!H11+'[2]AXA SİGORTA A.Ş'!H11+'[2]ALFA SİGORTA CO. LTD'!H11+'[2]BEY SİGORTA LTD'!H11+'[2]BİCARE INSURANCE LTD'!H11+'[2]CAN SİGORTA LTD'!H11+'[2]COMMERCIAL INSURANCE LTD'!H11+'[2]CORRECT CHOICE INSURANCE LTD'!H11+'[2]CREDITWEST INSURANCE LTD'!H11+'[2]DAĞLI SİGORTA LTD'!H13+'[2]EUROCITY INSURANCE LTD'!H11+'[2]EIG SİGORTA LTD'!H11+'[2]EAGER INSURANCE LTD'!H11+'[2]GIG SİGORTA A.Ş'!H11+'[2]GOLD INSURANCE LTD'!H11+'[2]GRANDPLUS INSURANCE LTD'!H11+'[2]I.O.N INSURANCE LTD'!H11+'[2]İYİ GELECEK SİGORTA LTD'!H11+'[2]GÜVEN SİGORTA (KIBRIS) ŞTİ. LTD'!H11+'[2]GÜVEN SİGORTA (KIBRIS) ŞTİ. LTD'!H11+'[2]KIBRIS İKTİSAT SİGORTA LTD'!H11+'[2]KIBRIS KAPİTAL INSURANCE LTD'!H11+'[2]KIBRIS SİGORTA ŞTİ. LTD'!H11+'[2]LİMASOL SİGORTA LTD'!H11+'[2]LİGHTSTAR INSURANCE LTD'!H11+'[2]MAPFREE INSURANCE LTD'!H11+'[2]NORTHPRIME INSURANCE LTD'!H11+'[2]NEAR EAST SİGORTA LTD'!H11+'[2]SEGURE INSURANCE LTD'!H11+'[2]SMART TARGET INSURANCE LTD'!H11+'[2]ŞEKER SİGORTA (KIBRIS) LTD'!H11+'[2]TOWER INSURANCE LTD'!H11+'[2]TÜRK SİGORTA LTD'!H11+'[2]TÜRKİYE SİGORTA A.Ş'!H11+'[2]UNIVERSAL SİGORTA LTD'!H11+'[2]ZİRVE SİGORTA LTD'!H11+'[2]ZURİCH SİGORTA A.Ş'!H11</f>
        <v>0</v>
      </c>
      <c r="I11" s="51">
        <f>'[2]AKFİNANS SİGORTA LTD'!I11+'[2]ANADOLU ANONİM TÜRK SİGORTA ŞTİ'!I11+'[2]AS-CAN SİGORTA ŞTİ.LTD'!I11+'[2]AVEON SİGORTA LTD'!I11+'[2]AXA SİGORTA A.Ş'!I11+'[2]ALFA SİGORTA CO. LTD'!I11+'[2]BEY SİGORTA LTD'!I11+'[2]BİCARE INSURANCE LTD'!I11+'[2]CAN SİGORTA LTD'!I11+'[2]COMMERCIAL INSURANCE LTD'!I11+'[2]CORRECT CHOICE INSURANCE LTD'!I11+'[2]CREDITWEST INSURANCE LTD'!I11+'[2]DAĞLI SİGORTA LTD'!I13+'[2]EUROCITY INSURANCE LTD'!I11+'[2]EIG SİGORTA LTD'!I11+'[2]EAGER INSURANCE LTD'!I11+'[2]GIG SİGORTA A.Ş'!I11+'[2]GOLD INSURANCE LTD'!I11+'[2]GRANDPLUS INSURANCE LTD'!I11+'[2]I.O.N INSURANCE LTD'!I11+'[2]İYİ GELECEK SİGORTA LTD'!I11+'[2]GÜVEN SİGORTA (KIBRIS) ŞTİ. LTD'!I11+'[2]GÜVEN SİGORTA (KIBRIS) ŞTİ. LTD'!I11+'[2]KIBRIS İKTİSAT SİGORTA LTD'!I11+'[2]KIBRIS KAPİTAL INSURANCE LTD'!I11+'[2]KIBRIS SİGORTA ŞTİ. LTD'!I11+'[2]LİMASOL SİGORTA LTD'!I11+'[2]LİGHTSTAR INSURANCE LTD'!I11+'[2]MAPFREE INSURANCE LTD'!I11+'[2]NORTHPRIME INSURANCE LTD'!I11+'[2]NEAR EAST SİGORTA LTD'!I11+'[2]SEGURE INSURANCE LTD'!I11+'[2]SMART TARGET INSURANCE LTD'!I11+'[2]ŞEKER SİGORTA (KIBRIS) LTD'!I11+'[2]TOWER INSURANCE LTD'!I11+'[2]TÜRK SİGORTA LTD'!I11+'[2]TÜRKİYE SİGORTA A.Ş'!I11+'[2]UNIVERSAL SİGORTA LTD'!I11+'[2]ZİRVE SİGORTA LTD'!I11+'[2]ZURİCH SİGORTA A.Ş'!I11</f>
        <v>0</v>
      </c>
      <c r="J11" s="51">
        <f>'[2]AKFİNANS SİGORTA LTD'!J11+'[2]ANADOLU ANONİM TÜRK SİGORTA ŞTİ'!J11+'[2]AS-CAN SİGORTA ŞTİ.LTD'!J11+'[2]AVEON SİGORTA LTD'!J11+'[2]AXA SİGORTA A.Ş'!J11+'[2]ALFA SİGORTA CO. LTD'!J11+'[2]BEY SİGORTA LTD'!J11+'[2]BİCARE INSURANCE LTD'!J11+'[2]CAN SİGORTA LTD'!J11+'[2]COMMERCIAL INSURANCE LTD'!J11+'[2]CORRECT CHOICE INSURANCE LTD'!J11+'[2]CREDITWEST INSURANCE LTD'!J11+'[2]DAĞLI SİGORTA LTD'!J13+'[2]EUROCITY INSURANCE LTD'!J11+'[2]EIG SİGORTA LTD'!J11+'[2]EAGER INSURANCE LTD'!J11+'[2]GIG SİGORTA A.Ş'!J11+'[2]GOLD INSURANCE LTD'!J11+'[2]GRANDPLUS INSURANCE LTD'!J11+'[2]I.O.N INSURANCE LTD'!J11+'[2]İYİ GELECEK SİGORTA LTD'!J11+'[2]GÜVEN SİGORTA (KIBRIS) ŞTİ. LTD'!J11+'[2]GÜVEN SİGORTA (KIBRIS) ŞTİ. LTD'!J11+'[2]KIBRIS İKTİSAT SİGORTA LTD'!J11+'[2]KIBRIS KAPİTAL INSURANCE LTD'!J11+'[2]KIBRIS SİGORTA ŞTİ. LTD'!J11+'[2]LİMASOL SİGORTA LTD'!J11+'[2]LİGHTSTAR INSURANCE LTD'!J11+'[2]MAPFREE INSURANCE LTD'!J11+'[2]NORTHPRIME INSURANCE LTD'!J11+'[2]NEAR EAST SİGORTA LTD'!J11+'[2]SEGURE INSURANCE LTD'!J11+'[2]SMART TARGET INSURANCE LTD'!J11+'[2]ŞEKER SİGORTA (KIBRIS) LTD'!J11+'[2]TOWER INSURANCE LTD'!J11+'[2]TÜRK SİGORTA LTD'!J11+'[2]TÜRKİYE SİGORTA A.Ş'!J11+'[2]UNIVERSAL SİGORTA LTD'!J11+'[2]ZİRVE SİGORTA LTD'!J11+'[2]ZURİCH SİGORTA A.Ş'!J11</f>
        <v>0</v>
      </c>
      <c r="K11" s="51">
        <f>'[2]AKFİNANS SİGORTA LTD'!K11+'[2]ANADOLU ANONİM TÜRK SİGORTA ŞTİ'!K11+'[2]AS-CAN SİGORTA ŞTİ.LTD'!K11+'[2]AVEON SİGORTA LTD'!K11+'[2]AXA SİGORTA A.Ş'!K11+'[2]ALFA SİGORTA CO. LTD'!K11+'[2]BEY SİGORTA LTD'!K11+'[2]BİCARE INSURANCE LTD'!K11+'[2]CAN SİGORTA LTD'!K11+'[2]COMMERCIAL INSURANCE LTD'!K11+'[2]CORRECT CHOICE INSURANCE LTD'!K11+'[2]CREDITWEST INSURANCE LTD'!K11+'[2]DAĞLI SİGORTA LTD'!K13+'[2]EUROCITY INSURANCE LTD'!K11+'[2]EIG SİGORTA LTD'!K11+'[2]EAGER INSURANCE LTD'!K11+'[2]GIG SİGORTA A.Ş'!K11+'[2]GOLD INSURANCE LTD'!K11+'[2]GRANDPLUS INSURANCE LTD'!K11+'[2]I.O.N INSURANCE LTD'!K11+'[2]İYİ GELECEK SİGORTA LTD'!K11+'[2]GÜVEN SİGORTA (KIBRIS) ŞTİ. LTD'!K11+'[2]GÜVEN SİGORTA (KIBRIS) ŞTİ. LTD'!K11+'[2]KIBRIS İKTİSAT SİGORTA LTD'!K11+'[2]KIBRIS KAPİTAL INSURANCE LTD'!K11+'[2]KIBRIS SİGORTA ŞTİ. LTD'!K11+'[2]LİMASOL SİGORTA LTD'!K11+'[2]LİGHTSTAR INSURANCE LTD'!K11+'[2]MAPFREE INSURANCE LTD'!K11+'[2]NORTHPRIME INSURANCE LTD'!K11+'[2]NEAR EAST SİGORTA LTD'!K11+'[2]SEGURE INSURANCE LTD'!K11+'[2]SMART TARGET INSURANCE LTD'!K11+'[2]ŞEKER SİGORTA (KIBRIS) LTD'!K11+'[2]TOWER INSURANCE LTD'!K11+'[2]TÜRK SİGORTA LTD'!K11+'[2]TÜRKİYE SİGORTA A.Ş'!K11+'[2]UNIVERSAL SİGORTA LTD'!K11+'[2]ZİRVE SİGORTA LTD'!K11+'[2]ZURİCH SİGORTA A.Ş'!K11</f>
        <v>0</v>
      </c>
      <c r="L11" s="51">
        <f>'[2]AKFİNANS SİGORTA LTD'!L11+'[2]ANADOLU ANONİM TÜRK SİGORTA ŞTİ'!L11+'[2]AS-CAN SİGORTA ŞTİ.LTD'!L11+'[2]AVEON SİGORTA LTD'!L11+'[2]AXA SİGORTA A.Ş'!L11+'[2]ALFA SİGORTA CO. LTD'!L11+'[2]BEY SİGORTA LTD'!L11+'[2]BİCARE INSURANCE LTD'!L11+'[2]CAN SİGORTA LTD'!L11+'[2]COMMERCIAL INSURANCE LTD'!L11+'[2]CORRECT CHOICE INSURANCE LTD'!L11+'[2]CREDITWEST INSURANCE LTD'!L11+'[2]DAĞLI SİGORTA LTD'!L13+'[2]EUROCITY INSURANCE LTD'!L11+'[2]EIG SİGORTA LTD'!L11+'[2]EAGER INSURANCE LTD'!L11+'[2]GIG SİGORTA A.Ş'!L11+'[2]GOLD INSURANCE LTD'!L11+'[2]GRANDPLUS INSURANCE LTD'!L11+'[2]I.O.N INSURANCE LTD'!L11+'[2]İYİ GELECEK SİGORTA LTD'!L11+'[2]GÜVEN SİGORTA (KIBRIS) ŞTİ. LTD'!L11+'[2]GÜVEN SİGORTA (KIBRIS) ŞTİ. LTD'!L11+'[2]KIBRIS İKTİSAT SİGORTA LTD'!L11+'[2]KIBRIS KAPİTAL INSURANCE LTD'!L11+'[2]KIBRIS SİGORTA ŞTİ. LTD'!L11+'[2]LİMASOL SİGORTA LTD'!L11+'[2]LİGHTSTAR INSURANCE LTD'!L11+'[2]MAPFREE INSURANCE LTD'!L11+'[2]NORTHPRIME INSURANCE LTD'!L11+'[2]NEAR EAST SİGORTA LTD'!L11+'[2]SEGURE INSURANCE LTD'!L11+'[2]SMART TARGET INSURANCE LTD'!L11+'[2]ŞEKER SİGORTA (KIBRIS) LTD'!L11+'[2]TOWER INSURANCE LTD'!L11+'[2]TÜRK SİGORTA LTD'!L11+'[2]TÜRKİYE SİGORTA A.Ş'!L11+'[2]UNIVERSAL SİGORTA LTD'!L11+'[2]ZİRVE SİGORTA LTD'!L11+'[2]ZURİCH SİGORTA A.Ş'!L11</f>
        <v>-3667.85</v>
      </c>
      <c r="M11" s="51">
        <f>'[2]AKFİNANS SİGORTA LTD'!M11+'[2]ANADOLU ANONİM TÜRK SİGORTA ŞTİ'!M11+'[2]AS-CAN SİGORTA ŞTİ.LTD'!M11+'[2]AVEON SİGORTA LTD'!M11+'[2]AXA SİGORTA A.Ş'!M11+'[2]ALFA SİGORTA CO. LTD'!M11+'[2]BEY SİGORTA LTD'!M11+'[2]BİCARE INSURANCE LTD'!M11+'[2]CAN SİGORTA LTD'!M11+'[2]COMMERCIAL INSURANCE LTD'!M11+'[2]CORRECT CHOICE INSURANCE LTD'!M11+'[2]CREDITWEST INSURANCE LTD'!M11+'[2]DAĞLI SİGORTA LTD'!M13+'[2]EUROCITY INSURANCE LTD'!M11+'[2]EIG SİGORTA LTD'!M11+'[2]EAGER INSURANCE LTD'!M11+'[2]GIG SİGORTA A.Ş'!M11+'[2]GOLD INSURANCE LTD'!M11+'[2]GRANDPLUS INSURANCE LTD'!M11+'[2]I.O.N INSURANCE LTD'!M11+'[2]İYİ GELECEK SİGORTA LTD'!M11+'[2]GÜVEN SİGORTA (KIBRIS) ŞTİ. LTD'!M11+'[2]GÜVEN SİGORTA (KIBRIS) ŞTİ. LTD'!M11+'[2]KIBRIS İKTİSAT SİGORTA LTD'!M11+'[2]KIBRIS KAPİTAL INSURANCE LTD'!M11+'[2]KIBRIS SİGORTA ŞTİ. LTD'!M11+'[2]LİMASOL SİGORTA LTD'!M11+'[2]LİGHTSTAR INSURANCE LTD'!M11+'[2]MAPFREE INSURANCE LTD'!M11+'[2]NORTHPRIME INSURANCE LTD'!M11+'[2]NEAR EAST SİGORTA LTD'!M11+'[2]SEGURE INSURANCE LTD'!M11+'[2]SMART TARGET INSURANCE LTD'!M11+'[2]ŞEKER SİGORTA (KIBRIS) LTD'!M11+'[2]TOWER INSURANCE LTD'!M11+'[2]TÜRK SİGORTA LTD'!M11+'[2]TÜRKİYE SİGORTA A.Ş'!M11+'[2]UNIVERSAL SİGORTA LTD'!M11+'[2]ZİRVE SİGORTA LTD'!M11+'[2]ZURİCH SİGORTA A.Ş'!M11</f>
        <v>-3667.85</v>
      </c>
      <c r="N11" s="51">
        <f>'[2]AKFİNANS SİGORTA LTD'!N11+'[2]ANADOLU ANONİM TÜRK SİGORTA ŞTİ'!N11+'[2]AS-CAN SİGORTA ŞTİ.LTD'!N11+'[2]AVEON SİGORTA LTD'!N11+'[2]AXA SİGORTA A.Ş'!N11+'[2]ALFA SİGORTA CO. LTD'!N11+'[2]BEY SİGORTA LTD'!N11+'[2]BİCARE INSURANCE LTD'!N11+'[2]CAN SİGORTA LTD'!N11+'[2]COMMERCIAL INSURANCE LTD'!N11+'[2]CORRECT CHOICE INSURANCE LTD'!N11+'[2]CREDITWEST INSURANCE LTD'!N11+'[2]DAĞLI SİGORTA LTD'!N13+'[2]EUROCITY INSURANCE LTD'!N11+'[2]EIG SİGORTA LTD'!N11+'[2]EAGER INSURANCE LTD'!N11+'[2]GIG SİGORTA A.Ş'!N11+'[2]GOLD INSURANCE LTD'!N11+'[2]GRANDPLUS INSURANCE LTD'!N11+'[2]I.O.N INSURANCE LTD'!N11+'[2]İYİ GELECEK SİGORTA LTD'!N11+'[2]GÜVEN SİGORTA (KIBRIS) ŞTİ. LTD'!N11+'[2]GÜVEN SİGORTA (KIBRIS) ŞTİ. LTD'!N11+'[2]KIBRIS İKTİSAT SİGORTA LTD'!N11+'[2]KIBRIS KAPİTAL INSURANCE LTD'!N11+'[2]KIBRIS SİGORTA ŞTİ. LTD'!N11+'[2]LİMASOL SİGORTA LTD'!N11+'[2]LİGHTSTAR INSURANCE LTD'!N11+'[2]MAPFREE INSURANCE LTD'!N11+'[2]NORTHPRIME INSURANCE LTD'!N11+'[2]NEAR EAST SİGORTA LTD'!N11+'[2]SEGURE INSURANCE LTD'!N11+'[2]SMART TARGET INSURANCE LTD'!N11+'[2]ŞEKER SİGORTA (KIBRIS) LTD'!N11+'[2]TOWER INSURANCE LTD'!N11+'[2]TÜRK SİGORTA LTD'!N11+'[2]TÜRKİYE SİGORTA A.Ş'!N11+'[2]UNIVERSAL SİGORTA LTD'!N11+'[2]ZİRVE SİGORTA LTD'!N11+'[2]ZURİCH SİGORTA A.Ş'!N11</f>
        <v>0</v>
      </c>
      <c r="O11" s="51">
        <f>'[2]AKFİNANS SİGORTA LTD'!O11+'[2]ANADOLU ANONİM TÜRK SİGORTA ŞTİ'!O11+'[2]AS-CAN SİGORTA ŞTİ.LTD'!O11+'[2]AVEON SİGORTA LTD'!O11+'[2]AXA SİGORTA A.Ş'!O11+'[2]ALFA SİGORTA CO. LTD'!O11+'[2]BEY SİGORTA LTD'!O11+'[2]BİCARE INSURANCE LTD'!O11+'[2]CAN SİGORTA LTD'!O11+'[2]COMMERCIAL INSURANCE LTD'!O11+'[2]CORRECT CHOICE INSURANCE LTD'!O11+'[2]CREDITWEST INSURANCE LTD'!O11+'[2]DAĞLI SİGORTA LTD'!O13+'[2]EUROCITY INSURANCE LTD'!O11+'[2]EIG SİGORTA LTD'!O11+'[2]EAGER INSURANCE LTD'!O11+'[2]GIG SİGORTA A.Ş'!O11+'[2]GOLD INSURANCE LTD'!O11+'[2]GRANDPLUS INSURANCE LTD'!O11+'[2]I.O.N INSURANCE LTD'!O11+'[2]İYİ GELECEK SİGORTA LTD'!O11+'[2]GÜVEN SİGORTA (KIBRIS) ŞTİ. LTD'!O11+'[2]GÜVEN SİGORTA (KIBRIS) ŞTİ. LTD'!O11+'[2]KIBRIS İKTİSAT SİGORTA LTD'!O11+'[2]KIBRIS KAPİTAL INSURANCE LTD'!O11+'[2]KIBRIS SİGORTA ŞTİ. LTD'!O11+'[2]LİMASOL SİGORTA LTD'!O11+'[2]LİGHTSTAR INSURANCE LTD'!O11+'[2]MAPFREE INSURANCE LTD'!O11+'[2]NORTHPRIME INSURANCE LTD'!O11+'[2]NEAR EAST SİGORTA LTD'!O11+'[2]SEGURE INSURANCE LTD'!O11+'[2]SMART TARGET INSURANCE LTD'!O11+'[2]ŞEKER SİGORTA (KIBRIS) LTD'!O11+'[2]TOWER INSURANCE LTD'!O11+'[2]TÜRK SİGORTA LTD'!O11+'[2]TÜRKİYE SİGORTA A.Ş'!O11+'[2]UNIVERSAL SİGORTA LTD'!O11+'[2]ZİRVE SİGORTA LTD'!O11+'[2]ZURİCH SİGORTA A.Ş'!O11</f>
        <v>-3667.85</v>
      </c>
    </row>
    <row r="12" spans="1:15" x14ac:dyDescent="0.2">
      <c r="A12" s="48"/>
      <c r="B12" s="52"/>
      <c r="C12" s="52" t="s">
        <v>132</v>
      </c>
      <c r="D12" s="51">
        <f>'[2]AKFİNANS SİGORTA LTD'!D12+'[2]ANADOLU ANONİM TÜRK SİGORTA ŞTİ'!D12+'[2]AS-CAN SİGORTA ŞTİ.LTD'!D12+'[2]AVEON SİGORTA LTD'!D12+'[2]AXA SİGORTA A.Ş'!D12+'[2]ALFA SİGORTA CO. LTD'!D12+'[2]BEY SİGORTA LTD'!D12+'[2]BİCARE INSURANCE LTD'!D12+'[2]CAN SİGORTA LTD'!D12+'[2]COMMERCIAL INSURANCE LTD'!D12+'[2]CORRECT CHOICE INSURANCE LTD'!D12+'[2]CREDITWEST INSURANCE LTD'!D12+'[2]DAĞLI SİGORTA LTD'!D14+'[2]EUROCITY INSURANCE LTD'!D12+'[2]EIG SİGORTA LTD'!D12+'[2]EAGER INSURANCE LTD'!D12+'[2]GIG SİGORTA A.Ş'!D12+'[2]GOLD INSURANCE LTD'!D12+'[2]GRANDPLUS INSURANCE LTD'!D12+'[2]I.O.N INSURANCE LTD'!D12+'[2]İYİ GELECEK SİGORTA LTD'!D12+'[2]GÜVEN SİGORTA (KIBRIS) ŞTİ. LTD'!D12+'[2]GÜVEN SİGORTA (KIBRIS) ŞTİ. LTD'!D12+'[2]KIBRIS İKTİSAT SİGORTA LTD'!D12+'[2]KIBRIS KAPİTAL INSURANCE LTD'!D12+'[2]KIBRIS SİGORTA ŞTİ. LTD'!D12+'[2]LİMASOL SİGORTA LTD'!D12+'[2]LİGHTSTAR INSURANCE LTD'!D12+'[2]MAPFREE INSURANCE LTD'!D12+'[2]NORTHPRIME INSURANCE LTD'!D12+'[2]NEAR EAST SİGORTA LTD'!D12+'[2]SEGURE INSURANCE LTD'!D12+'[2]SMART TARGET INSURANCE LTD'!D12+'[2]ŞEKER SİGORTA (KIBRIS) LTD'!D12+'[2]TOWER INSURANCE LTD'!D12+'[2]TÜRK SİGORTA LTD'!D12+'[2]TÜRKİYE SİGORTA A.Ş'!D12+'[2]UNIVERSAL SİGORTA LTD'!D12+'[2]ZİRVE SİGORTA LTD'!D12+'[2]ZURİCH SİGORTA A.Ş'!D12</f>
        <v>3148624.1</v>
      </c>
      <c r="E12" s="51">
        <f>'[2]AKFİNANS SİGORTA LTD'!E12+'[2]ANADOLU ANONİM TÜRK SİGORTA ŞTİ'!E12+'[2]AS-CAN SİGORTA ŞTİ.LTD'!E12+'[2]AVEON SİGORTA LTD'!E12+'[2]AXA SİGORTA A.Ş'!E12+'[2]ALFA SİGORTA CO. LTD'!E12+'[2]BEY SİGORTA LTD'!E12+'[2]BİCARE INSURANCE LTD'!E12+'[2]CAN SİGORTA LTD'!E12+'[2]COMMERCIAL INSURANCE LTD'!E12+'[2]CORRECT CHOICE INSURANCE LTD'!E12+'[2]CREDITWEST INSURANCE LTD'!E12+'[2]DAĞLI SİGORTA LTD'!E14+'[2]EUROCITY INSURANCE LTD'!E12+'[2]EIG SİGORTA LTD'!E12+'[2]EAGER INSURANCE LTD'!E12+'[2]GIG SİGORTA A.Ş'!E12+'[2]GOLD INSURANCE LTD'!E12+'[2]GRANDPLUS INSURANCE LTD'!E12+'[2]I.O.N INSURANCE LTD'!E12+'[2]İYİ GELECEK SİGORTA LTD'!E12+'[2]GÜVEN SİGORTA (KIBRIS) ŞTİ. LTD'!E12+'[2]GÜVEN SİGORTA (KIBRIS) ŞTİ. LTD'!E12+'[2]KIBRIS İKTİSAT SİGORTA LTD'!E12+'[2]KIBRIS KAPİTAL INSURANCE LTD'!E12+'[2]KIBRIS SİGORTA ŞTİ. LTD'!E12+'[2]LİMASOL SİGORTA LTD'!E12+'[2]LİGHTSTAR INSURANCE LTD'!E12+'[2]MAPFREE INSURANCE LTD'!E12+'[2]NORTHPRIME INSURANCE LTD'!E12+'[2]NEAR EAST SİGORTA LTD'!E12+'[2]SEGURE INSURANCE LTD'!E12+'[2]SMART TARGET INSURANCE LTD'!E12+'[2]ŞEKER SİGORTA (KIBRIS) LTD'!E12+'[2]TOWER INSURANCE LTD'!E12+'[2]TÜRK SİGORTA LTD'!E12+'[2]TÜRKİYE SİGORTA A.Ş'!E12+'[2]UNIVERSAL SİGORTA LTD'!E12+'[2]ZİRVE SİGORTA LTD'!E12+'[2]ZURİCH SİGORTA A.Ş'!E12</f>
        <v>19407.490000000002</v>
      </c>
      <c r="F12" s="51">
        <f>'[2]AKFİNANS SİGORTA LTD'!F12+'[2]ANADOLU ANONİM TÜRK SİGORTA ŞTİ'!F12+'[2]AS-CAN SİGORTA ŞTİ.LTD'!F12+'[2]AVEON SİGORTA LTD'!F12+'[2]AXA SİGORTA A.Ş'!F12+'[2]ALFA SİGORTA CO. LTD'!F12+'[2]BEY SİGORTA LTD'!F12+'[2]BİCARE INSURANCE LTD'!F12+'[2]CAN SİGORTA LTD'!F12+'[2]COMMERCIAL INSURANCE LTD'!F12+'[2]CORRECT CHOICE INSURANCE LTD'!F12+'[2]CREDITWEST INSURANCE LTD'!F12+'[2]DAĞLI SİGORTA LTD'!F14+'[2]EUROCITY INSURANCE LTD'!F12+'[2]EIG SİGORTA LTD'!F12+'[2]EAGER INSURANCE LTD'!F12+'[2]GIG SİGORTA A.Ş'!F12+'[2]GOLD INSURANCE LTD'!F12+'[2]GRANDPLUS INSURANCE LTD'!F12+'[2]I.O.N INSURANCE LTD'!F12+'[2]İYİ GELECEK SİGORTA LTD'!F12+'[2]GÜVEN SİGORTA (KIBRIS) ŞTİ. LTD'!F12+'[2]GÜVEN SİGORTA (KIBRIS) ŞTİ. LTD'!F12+'[2]KIBRIS İKTİSAT SİGORTA LTD'!F12+'[2]KIBRIS KAPİTAL INSURANCE LTD'!F12+'[2]KIBRIS SİGORTA ŞTİ. LTD'!F12+'[2]LİMASOL SİGORTA LTD'!F12+'[2]LİGHTSTAR INSURANCE LTD'!F12+'[2]MAPFREE INSURANCE LTD'!F12+'[2]NORTHPRIME INSURANCE LTD'!F12+'[2]NEAR EAST SİGORTA LTD'!F12+'[2]SEGURE INSURANCE LTD'!F12+'[2]SMART TARGET INSURANCE LTD'!F12+'[2]ŞEKER SİGORTA (KIBRIS) LTD'!F12+'[2]TOWER INSURANCE LTD'!F12+'[2]TÜRK SİGORTA LTD'!F12+'[2]TÜRKİYE SİGORTA A.Ş'!F12+'[2]UNIVERSAL SİGORTA LTD'!F12+'[2]ZİRVE SİGORTA LTD'!F12+'[2]ZURİCH SİGORTA A.Ş'!F12</f>
        <v>4800874.9800000004</v>
      </c>
      <c r="G12" s="51">
        <f>'[2]AKFİNANS SİGORTA LTD'!G12+'[2]ANADOLU ANONİM TÜRK SİGORTA ŞTİ'!G12+'[2]AS-CAN SİGORTA ŞTİ.LTD'!G12+'[2]AVEON SİGORTA LTD'!G12+'[2]AXA SİGORTA A.Ş'!G12+'[2]ALFA SİGORTA CO. LTD'!G12+'[2]BEY SİGORTA LTD'!G12+'[2]BİCARE INSURANCE LTD'!G12+'[2]CAN SİGORTA LTD'!G12+'[2]COMMERCIAL INSURANCE LTD'!G12+'[2]CORRECT CHOICE INSURANCE LTD'!G12+'[2]CREDITWEST INSURANCE LTD'!G12+'[2]DAĞLI SİGORTA LTD'!G14+'[2]EUROCITY INSURANCE LTD'!G12+'[2]EIG SİGORTA LTD'!G12+'[2]EAGER INSURANCE LTD'!G12+'[2]GIG SİGORTA A.Ş'!G12+'[2]GOLD INSURANCE LTD'!G12+'[2]GRANDPLUS INSURANCE LTD'!G12+'[2]I.O.N INSURANCE LTD'!G12+'[2]İYİ GELECEK SİGORTA LTD'!G12+'[2]GÜVEN SİGORTA (KIBRIS) ŞTİ. LTD'!G12+'[2]GÜVEN SİGORTA (KIBRIS) ŞTİ. LTD'!G12+'[2]KIBRIS İKTİSAT SİGORTA LTD'!G12+'[2]KIBRIS KAPİTAL INSURANCE LTD'!G12+'[2]KIBRIS SİGORTA ŞTİ. LTD'!G12+'[2]LİMASOL SİGORTA LTD'!G12+'[2]LİGHTSTAR INSURANCE LTD'!G12+'[2]MAPFREE INSURANCE LTD'!G12+'[2]NORTHPRIME INSURANCE LTD'!G12+'[2]NEAR EAST SİGORTA LTD'!G12+'[2]SEGURE INSURANCE LTD'!G12+'[2]SMART TARGET INSURANCE LTD'!G12+'[2]ŞEKER SİGORTA (KIBRIS) LTD'!G12+'[2]TOWER INSURANCE LTD'!G12+'[2]TÜRK SİGORTA LTD'!G12+'[2]TÜRKİYE SİGORTA A.Ş'!G12+'[2]UNIVERSAL SİGORTA LTD'!G12+'[2]ZİRVE SİGORTA LTD'!G12+'[2]ZURİCH SİGORTA A.Ş'!G12</f>
        <v>10704064.17</v>
      </c>
      <c r="H12" s="51">
        <f>'[2]AKFİNANS SİGORTA LTD'!H12+'[2]ANADOLU ANONİM TÜRK SİGORTA ŞTİ'!H12+'[2]AS-CAN SİGORTA ŞTİ.LTD'!H12+'[2]AVEON SİGORTA LTD'!H12+'[2]AXA SİGORTA A.Ş'!H12+'[2]ALFA SİGORTA CO. LTD'!H12+'[2]BEY SİGORTA LTD'!H12+'[2]BİCARE INSURANCE LTD'!H12+'[2]CAN SİGORTA LTD'!H12+'[2]COMMERCIAL INSURANCE LTD'!H12+'[2]CORRECT CHOICE INSURANCE LTD'!H12+'[2]CREDITWEST INSURANCE LTD'!H12+'[2]DAĞLI SİGORTA LTD'!H14+'[2]EUROCITY INSURANCE LTD'!H12+'[2]EIG SİGORTA LTD'!H12+'[2]EAGER INSURANCE LTD'!H12+'[2]GIG SİGORTA A.Ş'!H12+'[2]GOLD INSURANCE LTD'!H12+'[2]GRANDPLUS INSURANCE LTD'!H12+'[2]I.O.N INSURANCE LTD'!H12+'[2]İYİ GELECEK SİGORTA LTD'!H12+'[2]GÜVEN SİGORTA (KIBRIS) ŞTİ. LTD'!H12+'[2]GÜVEN SİGORTA (KIBRIS) ŞTİ. LTD'!H12+'[2]KIBRIS İKTİSAT SİGORTA LTD'!H12+'[2]KIBRIS KAPİTAL INSURANCE LTD'!H12+'[2]KIBRIS SİGORTA ŞTİ. LTD'!H12+'[2]LİMASOL SİGORTA LTD'!H12+'[2]LİGHTSTAR INSURANCE LTD'!H12+'[2]MAPFREE INSURANCE LTD'!H12+'[2]NORTHPRIME INSURANCE LTD'!H12+'[2]NEAR EAST SİGORTA LTD'!H12+'[2]SEGURE INSURANCE LTD'!H12+'[2]SMART TARGET INSURANCE LTD'!H12+'[2]ŞEKER SİGORTA (KIBRIS) LTD'!H12+'[2]TOWER INSURANCE LTD'!H12+'[2]TÜRK SİGORTA LTD'!H12+'[2]TÜRKİYE SİGORTA A.Ş'!H12+'[2]UNIVERSAL SİGORTA LTD'!H12+'[2]ZİRVE SİGORTA LTD'!H12+'[2]ZURİCH SİGORTA A.Ş'!H12</f>
        <v>1111912.4100000001</v>
      </c>
      <c r="I12" s="51">
        <f>'[2]AKFİNANS SİGORTA LTD'!I12+'[2]ANADOLU ANONİM TÜRK SİGORTA ŞTİ'!I12+'[2]AS-CAN SİGORTA ŞTİ.LTD'!I12+'[2]AVEON SİGORTA LTD'!I12+'[2]AXA SİGORTA A.Ş'!I12+'[2]ALFA SİGORTA CO. LTD'!I12+'[2]BEY SİGORTA LTD'!I12+'[2]BİCARE INSURANCE LTD'!I12+'[2]CAN SİGORTA LTD'!I12+'[2]COMMERCIAL INSURANCE LTD'!I12+'[2]CORRECT CHOICE INSURANCE LTD'!I12+'[2]CREDITWEST INSURANCE LTD'!I12+'[2]DAĞLI SİGORTA LTD'!I14+'[2]EUROCITY INSURANCE LTD'!I12+'[2]EIG SİGORTA LTD'!I12+'[2]EAGER INSURANCE LTD'!I12+'[2]GIG SİGORTA A.Ş'!I12+'[2]GOLD INSURANCE LTD'!I12+'[2]GRANDPLUS INSURANCE LTD'!I12+'[2]I.O.N INSURANCE LTD'!I12+'[2]İYİ GELECEK SİGORTA LTD'!I12+'[2]GÜVEN SİGORTA (KIBRIS) ŞTİ. LTD'!I12+'[2]GÜVEN SİGORTA (KIBRIS) ŞTİ. LTD'!I12+'[2]KIBRIS İKTİSAT SİGORTA LTD'!I12+'[2]KIBRIS KAPİTAL INSURANCE LTD'!I12+'[2]KIBRIS SİGORTA ŞTİ. LTD'!I12+'[2]LİMASOL SİGORTA LTD'!I12+'[2]LİGHTSTAR INSURANCE LTD'!I12+'[2]MAPFREE INSURANCE LTD'!I12+'[2]NORTHPRIME INSURANCE LTD'!I12+'[2]NEAR EAST SİGORTA LTD'!I12+'[2]SEGURE INSURANCE LTD'!I12+'[2]SMART TARGET INSURANCE LTD'!I12+'[2]ŞEKER SİGORTA (KIBRIS) LTD'!I12+'[2]TOWER INSURANCE LTD'!I12+'[2]TÜRK SİGORTA LTD'!I12+'[2]TÜRKİYE SİGORTA A.Ş'!I12+'[2]UNIVERSAL SİGORTA LTD'!I12+'[2]ZİRVE SİGORTA LTD'!I12+'[2]ZURİCH SİGORTA A.Ş'!I12</f>
        <v>1708.71</v>
      </c>
      <c r="J12" s="51">
        <f>'[2]AKFİNANS SİGORTA LTD'!J12+'[2]ANADOLU ANONİM TÜRK SİGORTA ŞTİ'!J12+'[2]AS-CAN SİGORTA ŞTİ.LTD'!J12+'[2]AVEON SİGORTA LTD'!J12+'[2]AXA SİGORTA A.Ş'!J12+'[2]ALFA SİGORTA CO. LTD'!J12+'[2]BEY SİGORTA LTD'!J12+'[2]BİCARE INSURANCE LTD'!J12+'[2]CAN SİGORTA LTD'!J12+'[2]COMMERCIAL INSURANCE LTD'!J12+'[2]CORRECT CHOICE INSURANCE LTD'!J12+'[2]CREDITWEST INSURANCE LTD'!J12+'[2]DAĞLI SİGORTA LTD'!J14+'[2]EUROCITY INSURANCE LTD'!J12+'[2]EIG SİGORTA LTD'!J12+'[2]EAGER INSURANCE LTD'!J12+'[2]GIG SİGORTA A.Ş'!J12+'[2]GOLD INSURANCE LTD'!J12+'[2]GRANDPLUS INSURANCE LTD'!J12+'[2]I.O.N INSURANCE LTD'!J12+'[2]İYİ GELECEK SİGORTA LTD'!J12+'[2]GÜVEN SİGORTA (KIBRIS) ŞTİ. LTD'!J12+'[2]GÜVEN SİGORTA (KIBRIS) ŞTİ. LTD'!J12+'[2]KIBRIS İKTİSAT SİGORTA LTD'!J12+'[2]KIBRIS KAPİTAL INSURANCE LTD'!J12+'[2]KIBRIS SİGORTA ŞTİ. LTD'!J12+'[2]LİMASOL SİGORTA LTD'!J12+'[2]LİGHTSTAR INSURANCE LTD'!J12+'[2]MAPFREE INSURANCE LTD'!J12+'[2]NORTHPRIME INSURANCE LTD'!J12+'[2]NEAR EAST SİGORTA LTD'!J12+'[2]SEGURE INSURANCE LTD'!J12+'[2]SMART TARGET INSURANCE LTD'!J12+'[2]ŞEKER SİGORTA (KIBRIS) LTD'!J12+'[2]TOWER INSURANCE LTD'!J12+'[2]TÜRK SİGORTA LTD'!J12+'[2]TÜRKİYE SİGORTA A.Ş'!J12+'[2]UNIVERSAL SİGORTA LTD'!J12+'[2]ZİRVE SİGORTA LTD'!J12+'[2]ZURİCH SİGORTA A.Ş'!J12</f>
        <v>0</v>
      </c>
      <c r="K12" s="51">
        <f>'[2]AKFİNANS SİGORTA LTD'!K12+'[2]ANADOLU ANONİM TÜRK SİGORTA ŞTİ'!K12+'[2]AS-CAN SİGORTA ŞTİ.LTD'!K12+'[2]AVEON SİGORTA LTD'!K12+'[2]AXA SİGORTA A.Ş'!K12+'[2]ALFA SİGORTA CO. LTD'!K12+'[2]BEY SİGORTA LTD'!K12+'[2]BİCARE INSURANCE LTD'!K12+'[2]CAN SİGORTA LTD'!K12+'[2]COMMERCIAL INSURANCE LTD'!K12+'[2]CORRECT CHOICE INSURANCE LTD'!K12+'[2]CREDITWEST INSURANCE LTD'!K12+'[2]DAĞLI SİGORTA LTD'!K14+'[2]EUROCITY INSURANCE LTD'!K12+'[2]EIG SİGORTA LTD'!K12+'[2]EAGER INSURANCE LTD'!K12+'[2]GIG SİGORTA A.Ş'!K12+'[2]GOLD INSURANCE LTD'!K12+'[2]GRANDPLUS INSURANCE LTD'!K12+'[2]I.O.N INSURANCE LTD'!K12+'[2]İYİ GELECEK SİGORTA LTD'!K12+'[2]GÜVEN SİGORTA (KIBRIS) ŞTİ. LTD'!K12+'[2]GÜVEN SİGORTA (KIBRIS) ŞTİ. LTD'!K12+'[2]KIBRIS İKTİSAT SİGORTA LTD'!K12+'[2]KIBRIS KAPİTAL INSURANCE LTD'!K12+'[2]KIBRIS SİGORTA ŞTİ. LTD'!K12+'[2]LİMASOL SİGORTA LTD'!K12+'[2]LİGHTSTAR INSURANCE LTD'!K12+'[2]MAPFREE INSURANCE LTD'!K12+'[2]NORTHPRIME INSURANCE LTD'!K12+'[2]NEAR EAST SİGORTA LTD'!K12+'[2]SEGURE INSURANCE LTD'!K12+'[2]SMART TARGET INSURANCE LTD'!K12+'[2]ŞEKER SİGORTA (KIBRIS) LTD'!K12+'[2]TOWER INSURANCE LTD'!K12+'[2]TÜRK SİGORTA LTD'!K12+'[2]TÜRKİYE SİGORTA A.Ş'!K12+'[2]UNIVERSAL SİGORTA LTD'!K12+'[2]ZİRVE SİGORTA LTD'!K12+'[2]ZURİCH SİGORTA A.Ş'!K12</f>
        <v>0</v>
      </c>
      <c r="L12" s="51">
        <f>'[2]AKFİNANS SİGORTA LTD'!L12+'[2]ANADOLU ANONİM TÜRK SİGORTA ŞTİ'!L12+'[2]AS-CAN SİGORTA ŞTİ.LTD'!L12+'[2]AVEON SİGORTA LTD'!L12+'[2]AXA SİGORTA A.Ş'!L12+'[2]ALFA SİGORTA CO. LTD'!L12+'[2]BEY SİGORTA LTD'!L12+'[2]BİCARE INSURANCE LTD'!L12+'[2]CAN SİGORTA LTD'!L12+'[2]COMMERCIAL INSURANCE LTD'!L12+'[2]CORRECT CHOICE INSURANCE LTD'!L12+'[2]CREDITWEST INSURANCE LTD'!L12+'[2]DAĞLI SİGORTA LTD'!L14+'[2]EUROCITY INSURANCE LTD'!L12+'[2]EIG SİGORTA LTD'!L12+'[2]EAGER INSURANCE LTD'!L12+'[2]GIG SİGORTA A.Ş'!L12+'[2]GOLD INSURANCE LTD'!L12+'[2]GRANDPLUS INSURANCE LTD'!L12+'[2]I.O.N INSURANCE LTD'!L12+'[2]İYİ GELECEK SİGORTA LTD'!L12+'[2]GÜVEN SİGORTA (KIBRIS) ŞTİ. LTD'!L12+'[2]GÜVEN SİGORTA (KIBRIS) ŞTİ. LTD'!L12+'[2]KIBRIS İKTİSAT SİGORTA LTD'!L12+'[2]KIBRIS KAPİTAL INSURANCE LTD'!L12+'[2]KIBRIS SİGORTA ŞTİ. LTD'!L12+'[2]LİMASOL SİGORTA LTD'!L12+'[2]LİGHTSTAR INSURANCE LTD'!L12+'[2]MAPFREE INSURANCE LTD'!L12+'[2]NORTHPRIME INSURANCE LTD'!L12+'[2]NEAR EAST SİGORTA LTD'!L12+'[2]SEGURE INSURANCE LTD'!L12+'[2]SMART TARGET INSURANCE LTD'!L12+'[2]ŞEKER SİGORTA (KIBRIS) LTD'!L12+'[2]TOWER INSURANCE LTD'!L12+'[2]TÜRK SİGORTA LTD'!L12+'[2]TÜRKİYE SİGORTA A.Ş'!L12+'[2]UNIVERSAL SİGORTA LTD'!L12+'[2]ZİRVE SİGORTA LTD'!L12+'[2]ZURİCH SİGORTA A.Ş'!L12</f>
        <v>30347.38</v>
      </c>
      <c r="M12" s="51">
        <f>'[2]AKFİNANS SİGORTA LTD'!M12+'[2]ANADOLU ANONİM TÜRK SİGORTA ŞTİ'!M12+'[2]AS-CAN SİGORTA ŞTİ.LTD'!M12+'[2]AVEON SİGORTA LTD'!M12+'[2]AXA SİGORTA A.Ş'!M12+'[2]ALFA SİGORTA CO. LTD'!M12+'[2]BEY SİGORTA LTD'!M12+'[2]BİCARE INSURANCE LTD'!M12+'[2]CAN SİGORTA LTD'!M12+'[2]COMMERCIAL INSURANCE LTD'!M12+'[2]CORRECT CHOICE INSURANCE LTD'!M12+'[2]CREDITWEST INSURANCE LTD'!M12+'[2]DAĞLI SİGORTA LTD'!M14+'[2]EUROCITY INSURANCE LTD'!M12+'[2]EIG SİGORTA LTD'!M12+'[2]EAGER INSURANCE LTD'!M12+'[2]GIG SİGORTA A.Ş'!M12+'[2]GOLD INSURANCE LTD'!M12+'[2]GRANDPLUS INSURANCE LTD'!M12+'[2]I.O.N INSURANCE LTD'!M12+'[2]İYİ GELECEK SİGORTA LTD'!M12+'[2]GÜVEN SİGORTA (KIBRIS) ŞTİ. LTD'!M12+'[2]GÜVEN SİGORTA (KIBRIS) ŞTİ. LTD'!M12+'[2]KIBRIS İKTİSAT SİGORTA LTD'!M12+'[2]KIBRIS KAPİTAL INSURANCE LTD'!M12+'[2]KIBRIS SİGORTA ŞTİ. LTD'!M12+'[2]LİMASOL SİGORTA LTD'!M12+'[2]LİGHTSTAR INSURANCE LTD'!M12+'[2]MAPFREE INSURANCE LTD'!M12+'[2]NORTHPRIME INSURANCE LTD'!M12+'[2]NEAR EAST SİGORTA LTD'!M12+'[2]SEGURE INSURANCE LTD'!M12+'[2]SMART TARGET INSURANCE LTD'!M12+'[2]ŞEKER SİGORTA (KIBRIS) LTD'!M12+'[2]TOWER INSURANCE LTD'!M12+'[2]TÜRK SİGORTA LTD'!M12+'[2]TÜRKİYE SİGORTA A.Ş'!M12+'[2]UNIVERSAL SİGORTA LTD'!M12+'[2]ZİRVE SİGORTA LTD'!M12+'[2]ZURİCH SİGORTA A.Ş'!M12</f>
        <v>19816939.240000002</v>
      </c>
      <c r="N12" s="51">
        <f>'[2]AKFİNANS SİGORTA LTD'!N12+'[2]ANADOLU ANONİM TÜRK SİGORTA ŞTİ'!N12+'[2]AS-CAN SİGORTA ŞTİ.LTD'!N12+'[2]AVEON SİGORTA LTD'!N12+'[2]AXA SİGORTA A.Ş'!N12+'[2]ALFA SİGORTA CO. LTD'!N12+'[2]BEY SİGORTA LTD'!N12+'[2]BİCARE INSURANCE LTD'!N12+'[2]CAN SİGORTA LTD'!N12+'[2]COMMERCIAL INSURANCE LTD'!N12+'[2]CORRECT CHOICE INSURANCE LTD'!N12+'[2]CREDITWEST INSURANCE LTD'!N12+'[2]DAĞLI SİGORTA LTD'!N14+'[2]EUROCITY INSURANCE LTD'!N12+'[2]EIG SİGORTA LTD'!N12+'[2]EAGER INSURANCE LTD'!N12+'[2]GIG SİGORTA A.Ş'!N12+'[2]GOLD INSURANCE LTD'!N12+'[2]GRANDPLUS INSURANCE LTD'!N12+'[2]I.O.N INSURANCE LTD'!N12+'[2]İYİ GELECEK SİGORTA LTD'!N12+'[2]GÜVEN SİGORTA (KIBRIS) ŞTİ. LTD'!N12+'[2]GÜVEN SİGORTA (KIBRIS) ŞTİ. LTD'!N12+'[2]KIBRIS İKTİSAT SİGORTA LTD'!N12+'[2]KIBRIS KAPİTAL INSURANCE LTD'!N12+'[2]KIBRIS SİGORTA ŞTİ. LTD'!N12+'[2]LİMASOL SİGORTA LTD'!N12+'[2]LİGHTSTAR INSURANCE LTD'!N12+'[2]MAPFREE INSURANCE LTD'!N12+'[2]NORTHPRIME INSURANCE LTD'!N12+'[2]NEAR EAST SİGORTA LTD'!N12+'[2]SEGURE INSURANCE LTD'!N12+'[2]SMART TARGET INSURANCE LTD'!N12+'[2]ŞEKER SİGORTA (KIBRIS) LTD'!N12+'[2]TOWER INSURANCE LTD'!N12+'[2]TÜRK SİGORTA LTD'!N12+'[2]TÜRKİYE SİGORTA A.Ş'!N12+'[2]UNIVERSAL SİGORTA LTD'!N12+'[2]ZİRVE SİGORTA LTD'!N12+'[2]ZURİCH SİGORTA A.Ş'!N12</f>
        <v>0</v>
      </c>
      <c r="O12" s="51">
        <f>'[2]AKFİNANS SİGORTA LTD'!O12+'[2]ANADOLU ANONİM TÜRK SİGORTA ŞTİ'!O12+'[2]AS-CAN SİGORTA ŞTİ.LTD'!O12+'[2]AVEON SİGORTA LTD'!O12+'[2]AXA SİGORTA A.Ş'!O12+'[2]ALFA SİGORTA CO. LTD'!O12+'[2]BEY SİGORTA LTD'!O12+'[2]BİCARE INSURANCE LTD'!O12+'[2]CAN SİGORTA LTD'!O12+'[2]COMMERCIAL INSURANCE LTD'!O12+'[2]CORRECT CHOICE INSURANCE LTD'!O12+'[2]CREDITWEST INSURANCE LTD'!O12+'[2]DAĞLI SİGORTA LTD'!O14+'[2]EUROCITY INSURANCE LTD'!O12+'[2]EIG SİGORTA LTD'!O12+'[2]EAGER INSURANCE LTD'!O12+'[2]GIG SİGORTA A.Ş'!O12+'[2]GOLD INSURANCE LTD'!O12+'[2]GRANDPLUS INSURANCE LTD'!O12+'[2]I.O.N INSURANCE LTD'!O12+'[2]İYİ GELECEK SİGORTA LTD'!O12+'[2]GÜVEN SİGORTA (KIBRIS) ŞTİ. LTD'!O12+'[2]GÜVEN SİGORTA (KIBRIS) ŞTİ. LTD'!O12+'[2]KIBRIS İKTİSAT SİGORTA LTD'!O12+'[2]KIBRIS KAPİTAL INSURANCE LTD'!O12+'[2]KIBRIS SİGORTA ŞTİ. LTD'!O12+'[2]LİMASOL SİGORTA LTD'!O12+'[2]LİGHTSTAR INSURANCE LTD'!O12+'[2]MAPFREE INSURANCE LTD'!O12+'[2]NORTHPRIME INSURANCE LTD'!O12+'[2]NEAR EAST SİGORTA LTD'!O12+'[2]SEGURE INSURANCE LTD'!O12+'[2]SMART TARGET INSURANCE LTD'!O12+'[2]ŞEKER SİGORTA (KIBRIS) LTD'!O12+'[2]TOWER INSURANCE LTD'!O12+'[2]TÜRK SİGORTA LTD'!O12+'[2]TÜRKİYE SİGORTA A.Ş'!O12+'[2]UNIVERSAL SİGORTA LTD'!O12+'[2]ZİRVE SİGORTA LTD'!O12+'[2]ZURİCH SİGORTA A.Ş'!O12</f>
        <v>19816939.240000002</v>
      </c>
    </row>
    <row r="13" spans="1:15" x14ac:dyDescent="0.2">
      <c r="A13" s="48"/>
      <c r="B13" s="52"/>
      <c r="C13" s="52" t="s">
        <v>133</v>
      </c>
      <c r="D13" s="51">
        <f>'[2]AKFİNANS SİGORTA LTD'!D13+'[2]ANADOLU ANONİM TÜRK SİGORTA ŞTİ'!D13+'[2]AS-CAN SİGORTA ŞTİ.LTD'!D13+'[2]AVEON SİGORTA LTD'!D13+'[2]AXA SİGORTA A.Ş'!D13+'[2]ALFA SİGORTA CO. LTD'!D13+'[2]BEY SİGORTA LTD'!D13+'[2]BİCARE INSURANCE LTD'!D13+'[2]CAN SİGORTA LTD'!D13+'[2]COMMERCIAL INSURANCE LTD'!D13+'[2]CORRECT CHOICE INSURANCE LTD'!D13+'[2]CREDITWEST INSURANCE LTD'!D13+'[2]DAĞLI SİGORTA LTD'!D15+'[2]EUROCITY INSURANCE LTD'!D13+'[2]EIG SİGORTA LTD'!D13+'[2]EAGER INSURANCE LTD'!D13+'[2]GIG SİGORTA A.Ş'!D13+'[2]GOLD INSURANCE LTD'!D13+'[2]GRANDPLUS INSURANCE LTD'!D13+'[2]I.O.N INSURANCE LTD'!D13+'[2]İYİ GELECEK SİGORTA LTD'!D13+'[2]GÜVEN SİGORTA (KIBRIS) ŞTİ. LTD'!D13+'[2]GÜVEN SİGORTA (KIBRIS) ŞTİ. LTD'!D13+'[2]KIBRIS İKTİSAT SİGORTA LTD'!D13+'[2]KIBRIS KAPİTAL INSURANCE LTD'!D13+'[2]KIBRIS SİGORTA ŞTİ. LTD'!D13+'[2]LİMASOL SİGORTA LTD'!D13+'[2]LİGHTSTAR INSURANCE LTD'!D13+'[2]MAPFREE INSURANCE LTD'!D13+'[2]NORTHPRIME INSURANCE LTD'!D13+'[2]NEAR EAST SİGORTA LTD'!D13+'[2]SEGURE INSURANCE LTD'!D13+'[2]SMART TARGET INSURANCE LTD'!D13+'[2]ŞEKER SİGORTA (KIBRIS) LTD'!D13+'[2]TOWER INSURANCE LTD'!D13+'[2]TÜRK SİGORTA LTD'!D13+'[2]TÜRKİYE SİGORTA A.Ş'!D13+'[2]UNIVERSAL SİGORTA LTD'!D13+'[2]ZİRVE SİGORTA LTD'!D13+'[2]ZURİCH SİGORTA A.Ş'!D13</f>
        <v>-4791696.5600000005</v>
      </c>
      <c r="E13" s="51">
        <f>'[2]AKFİNANS SİGORTA LTD'!E13+'[2]ANADOLU ANONİM TÜRK SİGORTA ŞTİ'!E13+'[2]AS-CAN SİGORTA ŞTİ.LTD'!E13+'[2]AVEON SİGORTA LTD'!E13+'[2]AXA SİGORTA A.Ş'!E13+'[2]ALFA SİGORTA CO. LTD'!E13+'[2]BEY SİGORTA LTD'!E13+'[2]BİCARE INSURANCE LTD'!E13+'[2]CAN SİGORTA LTD'!E13+'[2]COMMERCIAL INSURANCE LTD'!E13+'[2]CORRECT CHOICE INSURANCE LTD'!E13+'[2]CREDITWEST INSURANCE LTD'!E13+'[2]DAĞLI SİGORTA LTD'!E15+'[2]EUROCITY INSURANCE LTD'!E13+'[2]EIG SİGORTA LTD'!E13+'[2]EAGER INSURANCE LTD'!E13+'[2]GIG SİGORTA A.Ş'!E13+'[2]GOLD INSURANCE LTD'!E13+'[2]GRANDPLUS INSURANCE LTD'!E13+'[2]I.O.N INSURANCE LTD'!E13+'[2]İYİ GELECEK SİGORTA LTD'!E13+'[2]GÜVEN SİGORTA (KIBRIS) ŞTİ. LTD'!E13+'[2]GÜVEN SİGORTA (KIBRIS) ŞTİ. LTD'!E13+'[2]KIBRIS İKTİSAT SİGORTA LTD'!E13+'[2]KIBRIS KAPİTAL INSURANCE LTD'!E13+'[2]KIBRIS SİGORTA ŞTİ. LTD'!E13+'[2]LİMASOL SİGORTA LTD'!E13+'[2]LİGHTSTAR INSURANCE LTD'!E13+'[2]MAPFREE INSURANCE LTD'!E13+'[2]NORTHPRIME INSURANCE LTD'!E13+'[2]NEAR EAST SİGORTA LTD'!E13+'[2]SEGURE INSURANCE LTD'!E13+'[2]SMART TARGET INSURANCE LTD'!E13+'[2]ŞEKER SİGORTA (KIBRIS) LTD'!E13+'[2]TOWER INSURANCE LTD'!E13+'[2]TÜRK SİGORTA LTD'!E13+'[2]TÜRKİYE SİGORTA A.Ş'!E13+'[2]UNIVERSAL SİGORTA LTD'!E13+'[2]ZİRVE SİGORTA LTD'!E13+'[2]ZURİCH SİGORTA A.Ş'!E13</f>
        <v>-107913.31999999999</v>
      </c>
      <c r="F13" s="51">
        <f>'[2]AKFİNANS SİGORTA LTD'!F13+'[2]ANADOLU ANONİM TÜRK SİGORTA ŞTİ'!F13+'[2]AS-CAN SİGORTA ŞTİ.LTD'!F13+'[2]AVEON SİGORTA LTD'!F13+'[2]AXA SİGORTA A.Ş'!F13+'[2]ALFA SİGORTA CO. LTD'!F13+'[2]BEY SİGORTA LTD'!F13+'[2]BİCARE INSURANCE LTD'!F13+'[2]CAN SİGORTA LTD'!F13+'[2]COMMERCIAL INSURANCE LTD'!F13+'[2]CORRECT CHOICE INSURANCE LTD'!F13+'[2]CREDITWEST INSURANCE LTD'!F13+'[2]DAĞLI SİGORTA LTD'!F15+'[2]EUROCITY INSURANCE LTD'!F13+'[2]EIG SİGORTA LTD'!F13+'[2]EAGER INSURANCE LTD'!F13+'[2]GIG SİGORTA A.Ş'!F13+'[2]GOLD INSURANCE LTD'!F13+'[2]GRANDPLUS INSURANCE LTD'!F13+'[2]I.O.N INSURANCE LTD'!F13+'[2]İYİ GELECEK SİGORTA LTD'!F13+'[2]GÜVEN SİGORTA (KIBRIS) ŞTİ. LTD'!F13+'[2]GÜVEN SİGORTA (KIBRIS) ŞTİ. LTD'!F13+'[2]KIBRIS İKTİSAT SİGORTA LTD'!F13+'[2]KIBRIS KAPİTAL INSURANCE LTD'!F13+'[2]KIBRIS SİGORTA ŞTİ. LTD'!F13+'[2]LİMASOL SİGORTA LTD'!F13+'[2]LİGHTSTAR INSURANCE LTD'!F13+'[2]MAPFREE INSURANCE LTD'!F13+'[2]NORTHPRIME INSURANCE LTD'!F13+'[2]NEAR EAST SİGORTA LTD'!F13+'[2]SEGURE INSURANCE LTD'!F13+'[2]SMART TARGET INSURANCE LTD'!F13+'[2]ŞEKER SİGORTA (KIBRIS) LTD'!F13+'[2]TOWER INSURANCE LTD'!F13+'[2]TÜRK SİGORTA LTD'!F13+'[2]TÜRKİYE SİGORTA A.Ş'!F13+'[2]UNIVERSAL SİGORTA LTD'!F13+'[2]ZİRVE SİGORTA LTD'!F13+'[2]ZURİCH SİGORTA A.Ş'!F13</f>
        <v>-19792508.289999999</v>
      </c>
      <c r="G13" s="51">
        <f>'[2]AKFİNANS SİGORTA LTD'!G13+'[2]ANADOLU ANONİM TÜRK SİGORTA ŞTİ'!G13+'[2]AS-CAN SİGORTA ŞTİ.LTD'!G13+'[2]AVEON SİGORTA LTD'!G13+'[2]AXA SİGORTA A.Ş'!G13+'[2]ALFA SİGORTA CO. LTD'!G13+'[2]BEY SİGORTA LTD'!G13+'[2]BİCARE INSURANCE LTD'!G13+'[2]CAN SİGORTA LTD'!G13+'[2]COMMERCIAL INSURANCE LTD'!G13+'[2]CORRECT CHOICE INSURANCE LTD'!G13+'[2]CREDITWEST INSURANCE LTD'!G13+'[2]DAĞLI SİGORTA LTD'!G15+'[2]EUROCITY INSURANCE LTD'!G13+'[2]EIG SİGORTA LTD'!G13+'[2]EAGER INSURANCE LTD'!G13+'[2]GIG SİGORTA A.Ş'!G13+'[2]GOLD INSURANCE LTD'!G13+'[2]GRANDPLUS INSURANCE LTD'!G13+'[2]I.O.N INSURANCE LTD'!G13+'[2]İYİ GELECEK SİGORTA LTD'!G13+'[2]GÜVEN SİGORTA (KIBRIS) ŞTİ. LTD'!G13+'[2]GÜVEN SİGORTA (KIBRIS) ŞTİ. LTD'!G13+'[2]KIBRIS İKTİSAT SİGORTA LTD'!G13+'[2]KIBRIS KAPİTAL INSURANCE LTD'!G13+'[2]KIBRIS SİGORTA ŞTİ. LTD'!G13+'[2]LİMASOL SİGORTA LTD'!G13+'[2]LİGHTSTAR INSURANCE LTD'!G13+'[2]MAPFREE INSURANCE LTD'!G13+'[2]NORTHPRIME INSURANCE LTD'!G13+'[2]NEAR EAST SİGORTA LTD'!G13+'[2]SEGURE INSURANCE LTD'!G13+'[2]SMART TARGET INSURANCE LTD'!G13+'[2]ŞEKER SİGORTA (KIBRIS) LTD'!G13+'[2]TOWER INSURANCE LTD'!G13+'[2]TÜRK SİGORTA LTD'!G13+'[2]TÜRKİYE SİGORTA A.Ş'!G13+'[2]UNIVERSAL SİGORTA LTD'!G13+'[2]ZİRVE SİGORTA LTD'!G13+'[2]ZURİCH SİGORTA A.Ş'!G13</f>
        <v>-76512441.75</v>
      </c>
      <c r="H13" s="51">
        <f>'[2]AKFİNANS SİGORTA LTD'!H13+'[2]ANADOLU ANONİM TÜRK SİGORTA ŞTİ'!H13+'[2]AS-CAN SİGORTA ŞTİ.LTD'!H13+'[2]AVEON SİGORTA LTD'!H13+'[2]AXA SİGORTA A.Ş'!H13+'[2]ALFA SİGORTA CO. LTD'!H13+'[2]BEY SİGORTA LTD'!H13+'[2]BİCARE INSURANCE LTD'!H13+'[2]CAN SİGORTA LTD'!H13+'[2]COMMERCIAL INSURANCE LTD'!H13+'[2]CORRECT CHOICE INSURANCE LTD'!H13+'[2]CREDITWEST INSURANCE LTD'!H13+'[2]DAĞLI SİGORTA LTD'!H15+'[2]EUROCITY INSURANCE LTD'!H13+'[2]EIG SİGORTA LTD'!H13+'[2]EAGER INSURANCE LTD'!H13+'[2]GIG SİGORTA A.Ş'!H13+'[2]GOLD INSURANCE LTD'!H13+'[2]GRANDPLUS INSURANCE LTD'!H13+'[2]I.O.N INSURANCE LTD'!H13+'[2]İYİ GELECEK SİGORTA LTD'!H13+'[2]GÜVEN SİGORTA (KIBRIS) ŞTİ. LTD'!H13+'[2]GÜVEN SİGORTA (KIBRIS) ŞTİ. LTD'!H13+'[2]KIBRIS İKTİSAT SİGORTA LTD'!H13+'[2]KIBRIS KAPİTAL INSURANCE LTD'!H13+'[2]KIBRIS SİGORTA ŞTİ. LTD'!H13+'[2]LİMASOL SİGORTA LTD'!H13+'[2]LİGHTSTAR INSURANCE LTD'!H13+'[2]MAPFREE INSURANCE LTD'!H13+'[2]NORTHPRIME INSURANCE LTD'!H13+'[2]NEAR EAST SİGORTA LTD'!H13+'[2]SEGURE INSURANCE LTD'!H13+'[2]SMART TARGET INSURANCE LTD'!H13+'[2]ŞEKER SİGORTA (KIBRIS) LTD'!H13+'[2]TOWER INSURANCE LTD'!H13+'[2]TÜRK SİGORTA LTD'!H13+'[2]TÜRKİYE SİGORTA A.Ş'!H13+'[2]UNIVERSAL SİGORTA LTD'!H13+'[2]ZİRVE SİGORTA LTD'!H13+'[2]ZURİCH SİGORTA A.Ş'!H13</f>
        <v>-6789991.5800000001</v>
      </c>
      <c r="I13" s="51">
        <f>'[2]AKFİNANS SİGORTA LTD'!I13+'[2]ANADOLU ANONİM TÜRK SİGORTA ŞTİ'!I13+'[2]AS-CAN SİGORTA ŞTİ.LTD'!I13+'[2]AVEON SİGORTA LTD'!I13+'[2]AXA SİGORTA A.Ş'!I13+'[2]ALFA SİGORTA CO. LTD'!I13+'[2]BEY SİGORTA LTD'!I13+'[2]BİCARE INSURANCE LTD'!I13+'[2]CAN SİGORTA LTD'!I13+'[2]COMMERCIAL INSURANCE LTD'!I13+'[2]CORRECT CHOICE INSURANCE LTD'!I13+'[2]CREDITWEST INSURANCE LTD'!I13+'[2]DAĞLI SİGORTA LTD'!I15+'[2]EUROCITY INSURANCE LTD'!I13+'[2]EIG SİGORTA LTD'!I13+'[2]EAGER INSURANCE LTD'!I13+'[2]GIG SİGORTA A.Ş'!I13+'[2]GOLD INSURANCE LTD'!I13+'[2]GRANDPLUS INSURANCE LTD'!I13+'[2]I.O.N INSURANCE LTD'!I13+'[2]İYİ GELECEK SİGORTA LTD'!I13+'[2]GÜVEN SİGORTA (KIBRIS) ŞTİ. LTD'!I13+'[2]GÜVEN SİGORTA (KIBRIS) ŞTİ. LTD'!I13+'[2]KIBRIS İKTİSAT SİGORTA LTD'!I13+'[2]KIBRIS KAPİTAL INSURANCE LTD'!I13+'[2]KIBRIS SİGORTA ŞTİ. LTD'!I13+'[2]LİMASOL SİGORTA LTD'!I13+'[2]LİGHTSTAR INSURANCE LTD'!I13+'[2]MAPFREE INSURANCE LTD'!I13+'[2]NORTHPRIME INSURANCE LTD'!I13+'[2]NEAR EAST SİGORTA LTD'!I13+'[2]SEGURE INSURANCE LTD'!I13+'[2]SMART TARGET INSURANCE LTD'!I13+'[2]ŞEKER SİGORTA (KIBRIS) LTD'!I13+'[2]TOWER INSURANCE LTD'!I13+'[2]TÜRK SİGORTA LTD'!I13+'[2]TÜRKİYE SİGORTA A.Ş'!I13+'[2]UNIVERSAL SİGORTA LTD'!I13+'[2]ZİRVE SİGORTA LTD'!I13+'[2]ZURİCH SİGORTA A.Ş'!I13</f>
        <v>-123298.70999999999</v>
      </c>
      <c r="J13" s="51">
        <f>'[2]AKFİNANS SİGORTA LTD'!J13+'[2]ANADOLU ANONİM TÜRK SİGORTA ŞTİ'!J13+'[2]AS-CAN SİGORTA ŞTİ.LTD'!J13+'[2]AVEON SİGORTA LTD'!J13+'[2]AXA SİGORTA A.Ş'!J13+'[2]ALFA SİGORTA CO. LTD'!J13+'[2]BEY SİGORTA LTD'!J13+'[2]BİCARE INSURANCE LTD'!J13+'[2]CAN SİGORTA LTD'!J13+'[2]COMMERCIAL INSURANCE LTD'!J13+'[2]CORRECT CHOICE INSURANCE LTD'!J13+'[2]CREDITWEST INSURANCE LTD'!J13+'[2]DAĞLI SİGORTA LTD'!J15+'[2]EUROCITY INSURANCE LTD'!J13+'[2]EIG SİGORTA LTD'!J13+'[2]EAGER INSURANCE LTD'!J13+'[2]GIG SİGORTA A.Ş'!J13+'[2]GOLD INSURANCE LTD'!J13+'[2]GRANDPLUS INSURANCE LTD'!J13+'[2]I.O.N INSURANCE LTD'!J13+'[2]İYİ GELECEK SİGORTA LTD'!J13+'[2]GÜVEN SİGORTA (KIBRIS) ŞTİ. LTD'!J13+'[2]GÜVEN SİGORTA (KIBRIS) ŞTİ. LTD'!J13+'[2]KIBRIS İKTİSAT SİGORTA LTD'!J13+'[2]KIBRIS KAPİTAL INSURANCE LTD'!J13+'[2]KIBRIS SİGORTA ŞTİ. LTD'!J13+'[2]LİMASOL SİGORTA LTD'!J13+'[2]LİGHTSTAR INSURANCE LTD'!J13+'[2]MAPFREE INSURANCE LTD'!J13+'[2]NORTHPRIME INSURANCE LTD'!J13+'[2]NEAR EAST SİGORTA LTD'!J13+'[2]SEGURE INSURANCE LTD'!J13+'[2]SMART TARGET INSURANCE LTD'!J13+'[2]ŞEKER SİGORTA (KIBRIS) LTD'!J13+'[2]TOWER INSURANCE LTD'!J13+'[2]TÜRK SİGORTA LTD'!J13+'[2]TÜRKİYE SİGORTA A.Ş'!J13+'[2]UNIVERSAL SİGORTA LTD'!J13+'[2]ZİRVE SİGORTA LTD'!J13+'[2]ZURİCH SİGORTA A.Ş'!J13</f>
        <v>0</v>
      </c>
      <c r="K13" s="51">
        <f>'[2]AKFİNANS SİGORTA LTD'!K13+'[2]ANADOLU ANONİM TÜRK SİGORTA ŞTİ'!K13+'[2]AS-CAN SİGORTA ŞTİ.LTD'!K13+'[2]AVEON SİGORTA LTD'!K13+'[2]AXA SİGORTA A.Ş'!K13+'[2]ALFA SİGORTA CO. LTD'!K13+'[2]BEY SİGORTA LTD'!K13+'[2]BİCARE INSURANCE LTD'!K13+'[2]CAN SİGORTA LTD'!K13+'[2]COMMERCIAL INSURANCE LTD'!K13+'[2]CORRECT CHOICE INSURANCE LTD'!K13+'[2]CREDITWEST INSURANCE LTD'!K13+'[2]DAĞLI SİGORTA LTD'!K15+'[2]EUROCITY INSURANCE LTD'!K13+'[2]EIG SİGORTA LTD'!K13+'[2]EAGER INSURANCE LTD'!K13+'[2]GIG SİGORTA A.Ş'!K13+'[2]GOLD INSURANCE LTD'!K13+'[2]GRANDPLUS INSURANCE LTD'!K13+'[2]I.O.N INSURANCE LTD'!K13+'[2]İYİ GELECEK SİGORTA LTD'!K13+'[2]GÜVEN SİGORTA (KIBRIS) ŞTİ. LTD'!K13+'[2]GÜVEN SİGORTA (KIBRIS) ŞTİ. LTD'!K13+'[2]KIBRIS İKTİSAT SİGORTA LTD'!K13+'[2]KIBRIS KAPİTAL INSURANCE LTD'!K13+'[2]KIBRIS SİGORTA ŞTİ. LTD'!K13+'[2]LİMASOL SİGORTA LTD'!K13+'[2]LİGHTSTAR INSURANCE LTD'!K13+'[2]MAPFREE INSURANCE LTD'!K13+'[2]NORTHPRIME INSURANCE LTD'!K13+'[2]NEAR EAST SİGORTA LTD'!K13+'[2]SEGURE INSURANCE LTD'!K13+'[2]SMART TARGET INSURANCE LTD'!K13+'[2]ŞEKER SİGORTA (KIBRIS) LTD'!K13+'[2]TOWER INSURANCE LTD'!K13+'[2]TÜRK SİGORTA LTD'!K13+'[2]TÜRKİYE SİGORTA A.Ş'!K13+'[2]UNIVERSAL SİGORTA LTD'!K13+'[2]ZİRVE SİGORTA LTD'!K13+'[2]ZURİCH SİGORTA A.Ş'!K13</f>
        <v>-105.28</v>
      </c>
      <c r="L13" s="51">
        <f>'[2]AKFİNANS SİGORTA LTD'!L13+'[2]ANADOLU ANONİM TÜRK SİGORTA ŞTİ'!L13+'[2]AS-CAN SİGORTA ŞTİ.LTD'!L13+'[2]AVEON SİGORTA LTD'!L13+'[2]AXA SİGORTA A.Ş'!L13+'[2]ALFA SİGORTA CO. LTD'!L13+'[2]BEY SİGORTA LTD'!L13+'[2]BİCARE INSURANCE LTD'!L13+'[2]CAN SİGORTA LTD'!L13+'[2]COMMERCIAL INSURANCE LTD'!L13+'[2]CORRECT CHOICE INSURANCE LTD'!L13+'[2]CREDITWEST INSURANCE LTD'!L13+'[2]DAĞLI SİGORTA LTD'!L15+'[2]EUROCITY INSURANCE LTD'!L13+'[2]EIG SİGORTA LTD'!L13+'[2]EAGER INSURANCE LTD'!L13+'[2]GIG SİGORTA A.Ş'!L13+'[2]GOLD INSURANCE LTD'!L13+'[2]GRANDPLUS INSURANCE LTD'!L13+'[2]I.O.N INSURANCE LTD'!L13+'[2]İYİ GELECEK SİGORTA LTD'!L13+'[2]GÜVEN SİGORTA (KIBRIS) ŞTİ. LTD'!L13+'[2]GÜVEN SİGORTA (KIBRIS) ŞTİ. LTD'!L13+'[2]KIBRIS İKTİSAT SİGORTA LTD'!L13+'[2]KIBRIS KAPİTAL INSURANCE LTD'!L13+'[2]KIBRIS SİGORTA ŞTİ. LTD'!L13+'[2]LİMASOL SİGORTA LTD'!L13+'[2]LİGHTSTAR INSURANCE LTD'!L13+'[2]MAPFREE INSURANCE LTD'!L13+'[2]NORTHPRIME INSURANCE LTD'!L13+'[2]NEAR EAST SİGORTA LTD'!L13+'[2]SEGURE INSURANCE LTD'!L13+'[2]SMART TARGET INSURANCE LTD'!L13+'[2]ŞEKER SİGORTA (KIBRIS) LTD'!L13+'[2]TOWER INSURANCE LTD'!L13+'[2]TÜRK SİGORTA LTD'!L13+'[2]TÜRKİYE SİGORTA A.Ş'!L13+'[2]UNIVERSAL SİGORTA LTD'!L13+'[2]ZİRVE SİGORTA LTD'!L13+'[2]ZURİCH SİGORTA A.Ş'!L13</f>
        <v>-565090.16000000038</v>
      </c>
      <c r="M13" s="51">
        <f>'[2]AKFİNANS SİGORTA LTD'!M13+'[2]ANADOLU ANONİM TÜRK SİGORTA ŞTİ'!M13+'[2]AS-CAN SİGORTA ŞTİ.LTD'!M13+'[2]AVEON SİGORTA LTD'!M13+'[2]AXA SİGORTA A.Ş'!M13+'[2]ALFA SİGORTA CO. LTD'!M13+'[2]BEY SİGORTA LTD'!M13+'[2]BİCARE INSURANCE LTD'!M13+'[2]CAN SİGORTA LTD'!M13+'[2]COMMERCIAL INSURANCE LTD'!M13+'[2]CORRECT CHOICE INSURANCE LTD'!M13+'[2]CREDITWEST INSURANCE LTD'!M13+'[2]DAĞLI SİGORTA LTD'!M15+'[2]EUROCITY INSURANCE LTD'!M13+'[2]EIG SİGORTA LTD'!M13+'[2]EAGER INSURANCE LTD'!M13+'[2]GIG SİGORTA A.Ş'!M13+'[2]GOLD INSURANCE LTD'!M13+'[2]GRANDPLUS INSURANCE LTD'!M13+'[2]I.O.N INSURANCE LTD'!M13+'[2]İYİ GELECEK SİGORTA LTD'!M13+'[2]GÜVEN SİGORTA (KIBRIS) ŞTİ. LTD'!M13+'[2]GÜVEN SİGORTA (KIBRIS) ŞTİ. LTD'!M13+'[2]KIBRIS İKTİSAT SİGORTA LTD'!M13+'[2]KIBRIS KAPİTAL INSURANCE LTD'!M13+'[2]KIBRIS SİGORTA ŞTİ. LTD'!M13+'[2]LİMASOL SİGORTA LTD'!M13+'[2]LİGHTSTAR INSURANCE LTD'!M13+'[2]MAPFREE INSURANCE LTD'!M13+'[2]NORTHPRIME INSURANCE LTD'!M13+'[2]NEAR EAST SİGORTA LTD'!M13+'[2]SEGURE INSURANCE LTD'!M13+'[2]SMART TARGET INSURANCE LTD'!M13+'[2]ŞEKER SİGORTA (KIBRIS) LTD'!M13+'[2]TOWER INSURANCE LTD'!M13+'[2]TÜRK SİGORTA LTD'!M13+'[2]TÜRKİYE SİGORTA A.Ş'!M13+'[2]UNIVERSAL SİGORTA LTD'!M13+'[2]ZİRVE SİGORTA LTD'!M13+'[2]ZURİCH SİGORTA A.Ş'!M13</f>
        <v>-108683045.64999999</v>
      </c>
      <c r="N13" s="51">
        <f>'[2]AKFİNANS SİGORTA LTD'!N13+'[2]ANADOLU ANONİM TÜRK SİGORTA ŞTİ'!N13+'[2]AS-CAN SİGORTA ŞTİ.LTD'!N13+'[2]AVEON SİGORTA LTD'!N13+'[2]AXA SİGORTA A.Ş'!N13+'[2]ALFA SİGORTA CO. LTD'!N13+'[2]BEY SİGORTA LTD'!N13+'[2]BİCARE INSURANCE LTD'!N13+'[2]CAN SİGORTA LTD'!N13+'[2]COMMERCIAL INSURANCE LTD'!N13+'[2]CORRECT CHOICE INSURANCE LTD'!N13+'[2]CREDITWEST INSURANCE LTD'!N13+'[2]DAĞLI SİGORTA LTD'!N15+'[2]EUROCITY INSURANCE LTD'!N13+'[2]EIG SİGORTA LTD'!N13+'[2]EAGER INSURANCE LTD'!N13+'[2]GIG SİGORTA A.Ş'!N13+'[2]GOLD INSURANCE LTD'!N13+'[2]GRANDPLUS INSURANCE LTD'!N13+'[2]I.O.N INSURANCE LTD'!N13+'[2]İYİ GELECEK SİGORTA LTD'!N13+'[2]GÜVEN SİGORTA (KIBRIS) ŞTİ. LTD'!N13+'[2]GÜVEN SİGORTA (KIBRIS) ŞTİ. LTD'!N13+'[2]KIBRIS İKTİSAT SİGORTA LTD'!N13+'[2]KIBRIS KAPİTAL INSURANCE LTD'!N13+'[2]KIBRIS SİGORTA ŞTİ. LTD'!N13+'[2]LİMASOL SİGORTA LTD'!N13+'[2]LİGHTSTAR INSURANCE LTD'!N13+'[2]MAPFREE INSURANCE LTD'!N13+'[2]NORTHPRIME INSURANCE LTD'!N13+'[2]NEAR EAST SİGORTA LTD'!N13+'[2]SEGURE INSURANCE LTD'!N13+'[2]SMART TARGET INSURANCE LTD'!N13+'[2]ŞEKER SİGORTA (KIBRIS) LTD'!N13+'[2]TOWER INSURANCE LTD'!N13+'[2]TÜRK SİGORTA LTD'!N13+'[2]TÜRKİYE SİGORTA A.Ş'!N13+'[2]UNIVERSAL SİGORTA LTD'!N13+'[2]ZİRVE SİGORTA LTD'!N13+'[2]ZURİCH SİGORTA A.Ş'!N13</f>
        <v>0</v>
      </c>
      <c r="O13" s="51">
        <f>'[2]AKFİNANS SİGORTA LTD'!O13+'[2]ANADOLU ANONİM TÜRK SİGORTA ŞTİ'!O13+'[2]AS-CAN SİGORTA ŞTİ.LTD'!O13+'[2]AVEON SİGORTA LTD'!O13+'[2]AXA SİGORTA A.Ş'!O13+'[2]ALFA SİGORTA CO. LTD'!O13+'[2]BEY SİGORTA LTD'!O13+'[2]BİCARE INSURANCE LTD'!O13+'[2]CAN SİGORTA LTD'!O13+'[2]COMMERCIAL INSURANCE LTD'!O13+'[2]CORRECT CHOICE INSURANCE LTD'!O13+'[2]CREDITWEST INSURANCE LTD'!O13+'[2]DAĞLI SİGORTA LTD'!O15+'[2]EUROCITY INSURANCE LTD'!O13+'[2]EIG SİGORTA LTD'!O13+'[2]EAGER INSURANCE LTD'!O13+'[2]GIG SİGORTA A.Ş'!O13+'[2]GOLD INSURANCE LTD'!O13+'[2]GRANDPLUS INSURANCE LTD'!O13+'[2]I.O.N INSURANCE LTD'!O13+'[2]İYİ GELECEK SİGORTA LTD'!O13+'[2]GÜVEN SİGORTA (KIBRIS) ŞTİ. LTD'!O13+'[2]GÜVEN SİGORTA (KIBRIS) ŞTİ. LTD'!O13+'[2]KIBRIS İKTİSAT SİGORTA LTD'!O13+'[2]KIBRIS KAPİTAL INSURANCE LTD'!O13+'[2]KIBRIS SİGORTA ŞTİ. LTD'!O13+'[2]LİMASOL SİGORTA LTD'!O13+'[2]LİGHTSTAR INSURANCE LTD'!O13+'[2]MAPFREE INSURANCE LTD'!O13+'[2]NORTHPRIME INSURANCE LTD'!O13+'[2]NEAR EAST SİGORTA LTD'!O13+'[2]SEGURE INSURANCE LTD'!O13+'[2]SMART TARGET INSURANCE LTD'!O13+'[2]ŞEKER SİGORTA (KIBRIS) LTD'!O13+'[2]TOWER INSURANCE LTD'!O13+'[2]TÜRK SİGORTA LTD'!O13+'[2]TÜRKİYE SİGORTA A.Ş'!O13+'[2]UNIVERSAL SİGORTA LTD'!O13+'[2]ZİRVE SİGORTA LTD'!O13+'[2]ZURİCH SİGORTA A.Ş'!O13</f>
        <v>-108683045.64999999</v>
      </c>
    </row>
    <row r="14" spans="1:15" x14ac:dyDescent="0.2">
      <c r="A14" s="48"/>
      <c r="B14" s="52" t="s">
        <v>134</v>
      </c>
      <c r="C14" s="52" t="s">
        <v>135</v>
      </c>
      <c r="D14" s="51">
        <f>'[2]AKFİNANS SİGORTA LTD'!D14+'[2]ANADOLU ANONİM TÜRK SİGORTA ŞTİ'!D14+'[2]AS-CAN SİGORTA ŞTİ.LTD'!D14+'[2]AVEON SİGORTA LTD'!D14+'[2]AXA SİGORTA A.Ş'!D14+'[2]ALFA SİGORTA CO. LTD'!D14+'[2]BEY SİGORTA LTD'!D14+'[2]BİCARE INSURANCE LTD'!D14+'[2]CAN SİGORTA LTD'!D14+'[2]COMMERCIAL INSURANCE LTD'!D14+'[2]CORRECT CHOICE INSURANCE LTD'!D14+'[2]CREDITWEST INSURANCE LTD'!D14+'[2]DAĞLI SİGORTA LTD'!D16+'[2]EUROCITY INSURANCE LTD'!D14+'[2]EIG SİGORTA LTD'!D14+'[2]EAGER INSURANCE LTD'!D14+'[2]GIG SİGORTA A.Ş'!D14+'[2]GOLD INSURANCE LTD'!D14+'[2]GRANDPLUS INSURANCE LTD'!D14+'[2]I.O.N INSURANCE LTD'!D14+'[2]İYİ GELECEK SİGORTA LTD'!D14+'[2]GÜVEN SİGORTA (KIBRIS) ŞTİ. LTD'!D14+'[2]GÜVEN SİGORTA (KIBRIS) ŞTİ. LTD'!D14+'[2]KIBRIS İKTİSAT SİGORTA LTD'!D14+'[2]KIBRIS KAPİTAL INSURANCE LTD'!D14+'[2]KIBRIS SİGORTA ŞTİ. LTD'!D14+'[2]LİMASOL SİGORTA LTD'!D14+'[2]LİGHTSTAR INSURANCE LTD'!D14+'[2]MAPFREE INSURANCE LTD'!D14+'[2]NORTHPRIME INSURANCE LTD'!D14+'[2]NEAR EAST SİGORTA LTD'!D14+'[2]SEGURE INSURANCE LTD'!D14+'[2]SMART TARGET INSURANCE LTD'!D14+'[2]ŞEKER SİGORTA (KIBRIS) LTD'!D14+'[2]TOWER INSURANCE LTD'!D14+'[2]TÜRK SİGORTA LTD'!D14+'[2]TÜRKİYE SİGORTA A.Ş'!D14+'[2]UNIVERSAL SİGORTA LTD'!D14+'[2]ZİRVE SİGORTA LTD'!D14+'[2]ZURİCH SİGORTA A.Ş'!D14</f>
        <v>268232931.94</v>
      </c>
      <c r="E14" s="51">
        <f>'[2]AKFİNANS SİGORTA LTD'!E14+'[2]ANADOLU ANONİM TÜRK SİGORTA ŞTİ'!E14+'[2]AS-CAN SİGORTA ŞTİ.LTD'!E14+'[2]AVEON SİGORTA LTD'!E14+'[2]AXA SİGORTA A.Ş'!E14+'[2]ALFA SİGORTA CO. LTD'!E14+'[2]BEY SİGORTA LTD'!E14+'[2]BİCARE INSURANCE LTD'!E14+'[2]CAN SİGORTA LTD'!E14+'[2]COMMERCIAL INSURANCE LTD'!E14+'[2]CORRECT CHOICE INSURANCE LTD'!E14+'[2]CREDITWEST INSURANCE LTD'!E14+'[2]DAĞLI SİGORTA LTD'!E16+'[2]EUROCITY INSURANCE LTD'!E14+'[2]EIG SİGORTA LTD'!E14+'[2]EAGER INSURANCE LTD'!E14+'[2]GIG SİGORTA A.Ş'!E14+'[2]GOLD INSURANCE LTD'!E14+'[2]GRANDPLUS INSURANCE LTD'!E14+'[2]I.O.N INSURANCE LTD'!E14+'[2]İYİ GELECEK SİGORTA LTD'!E14+'[2]GÜVEN SİGORTA (KIBRIS) ŞTİ. LTD'!E14+'[2]GÜVEN SİGORTA (KIBRIS) ŞTİ. LTD'!E14+'[2]KIBRIS İKTİSAT SİGORTA LTD'!E14+'[2]KIBRIS KAPİTAL INSURANCE LTD'!E14+'[2]KIBRIS SİGORTA ŞTİ. LTD'!E14+'[2]LİMASOL SİGORTA LTD'!E14+'[2]LİGHTSTAR INSURANCE LTD'!E14+'[2]MAPFREE INSURANCE LTD'!E14+'[2]NORTHPRIME INSURANCE LTD'!E14+'[2]NEAR EAST SİGORTA LTD'!E14+'[2]SEGURE INSURANCE LTD'!E14+'[2]SMART TARGET INSURANCE LTD'!E14+'[2]ŞEKER SİGORTA (KIBRIS) LTD'!E14+'[2]TOWER INSURANCE LTD'!E14+'[2]TÜRK SİGORTA LTD'!E14+'[2]TÜRKİYE SİGORTA A.Ş'!E14+'[2]UNIVERSAL SİGORTA LTD'!E14+'[2]ZİRVE SİGORTA LTD'!E14+'[2]ZURİCH SİGORTA A.Ş'!E14</f>
        <v>5627391.8499999996</v>
      </c>
      <c r="F14" s="51">
        <f>'[2]AKFİNANS SİGORTA LTD'!F14+'[2]ANADOLU ANONİM TÜRK SİGORTA ŞTİ'!F14+'[2]AS-CAN SİGORTA ŞTİ.LTD'!F14+'[2]AVEON SİGORTA LTD'!F14+'[2]AXA SİGORTA A.Ş'!F14+'[2]ALFA SİGORTA CO. LTD'!F14+'[2]BEY SİGORTA LTD'!F14+'[2]BİCARE INSURANCE LTD'!F14+'[2]CAN SİGORTA LTD'!F14+'[2]COMMERCIAL INSURANCE LTD'!F14+'[2]CORRECT CHOICE INSURANCE LTD'!F14+'[2]CREDITWEST INSURANCE LTD'!F14+'[2]DAĞLI SİGORTA LTD'!F16+'[2]EUROCITY INSURANCE LTD'!F14+'[2]EIG SİGORTA LTD'!F14+'[2]EAGER INSURANCE LTD'!F14+'[2]GIG SİGORTA A.Ş'!F14+'[2]GOLD INSURANCE LTD'!F14+'[2]GRANDPLUS INSURANCE LTD'!F14+'[2]I.O.N INSURANCE LTD'!F14+'[2]İYİ GELECEK SİGORTA LTD'!F14+'[2]GÜVEN SİGORTA (KIBRIS) ŞTİ. LTD'!F14+'[2]GÜVEN SİGORTA (KIBRIS) ŞTİ. LTD'!F14+'[2]KIBRIS İKTİSAT SİGORTA LTD'!F14+'[2]KIBRIS KAPİTAL INSURANCE LTD'!F14+'[2]KIBRIS SİGORTA ŞTİ. LTD'!F14+'[2]LİMASOL SİGORTA LTD'!F14+'[2]LİGHTSTAR INSURANCE LTD'!F14+'[2]MAPFREE INSURANCE LTD'!F14+'[2]NORTHPRIME INSURANCE LTD'!F14+'[2]NEAR EAST SİGORTA LTD'!F14+'[2]SEGURE INSURANCE LTD'!F14+'[2]SMART TARGET INSURANCE LTD'!F14+'[2]ŞEKER SİGORTA (KIBRIS) LTD'!F14+'[2]TOWER INSURANCE LTD'!F14+'[2]TÜRK SİGORTA LTD'!F14+'[2]TÜRKİYE SİGORTA A.Ş'!F14+'[2]UNIVERSAL SİGORTA LTD'!F14+'[2]ZİRVE SİGORTA LTD'!F14+'[2]ZURİCH SİGORTA A.Ş'!F14</f>
        <v>294574743.82999998</v>
      </c>
      <c r="G14" s="51">
        <f>'[2]AKFİNANS SİGORTA LTD'!G14+'[2]ANADOLU ANONİM TÜRK SİGORTA ŞTİ'!G14+'[2]AS-CAN SİGORTA ŞTİ.LTD'!G14+'[2]AVEON SİGORTA LTD'!G14+'[2]AXA SİGORTA A.Ş'!G14+'[2]ALFA SİGORTA CO. LTD'!G14+'[2]BEY SİGORTA LTD'!G14+'[2]BİCARE INSURANCE LTD'!G14+'[2]CAN SİGORTA LTD'!G14+'[2]COMMERCIAL INSURANCE LTD'!G14+'[2]CORRECT CHOICE INSURANCE LTD'!G14+'[2]CREDITWEST INSURANCE LTD'!G14+'[2]DAĞLI SİGORTA LTD'!G16+'[2]EUROCITY INSURANCE LTD'!G14+'[2]EIG SİGORTA LTD'!G14+'[2]EAGER INSURANCE LTD'!G14+'[2]GIG SİGORTA A.Ş'!G14+'[2]GOLD INSURANCE LTD'!G14+'[2]GRANDPLUS INSURANCE LTD'!G14+'[2]I.O.N INSURANCE LTD'!G14+'[2]İYİ GELECEK SİGORTA LTD'!G14+'[2]GÜVEN SİGORTA (KIBRIS) ŞTİ. LTD'!G14+'[2]GÜVEN SİGORTA (KIBRIS) ŞTİ. LTD'!G14+'[2]KIBRIS İKTİSAT SİGORTA LTD'!G14+'[2]KIBRIS KAPİTAL INSURANCE LTD'!G14+'[2]KIBRIS SİGORTA ŞTİ. LTD'!G14+'[2]LİMASOL SİGORTA LTD'!G14+'[2]LİGHTSTAR INSURANCE LTD'!G14+'[2]MAPFREE INSURANCE LTD'!G14+'[2]NORTHPRIME INSURANCE LTD'!G14+'[2]NEAR EAST SİGORTA LTD'!G14+'[2]SEGURE INSURANCE LTD'!G14+'[2]SMART TARGET INSURANCE LTD'!G14+'[2]ŞEKER SİGORTA (KIBRIS) LTD'!G14+'[2]TOWER INSURANCE LTD'!G14+'[2]TÜRK SİGORTA LTD'!G14+'[2]TÜRKİYE SİGORTA A.Ş'!G14+'[2]UNIVERSAL SİGORTA LTD'!G14+'[2]ZİRVE SİGORTA LTD'!G14+'[2]ZURİCH SİGORTA A.Ş'!G14</f>
        <v>499387028.94999999</v>
      </c>
      <c r="H14" s="51">
        <f>'[2]AKFİNANS SİGORTA LTD'!H14+'[2]ANADOLU ANONİM TÜRK SİGORTA ŞTİ'!H14+'[2]AS-CAN SİGORTA ŞTİ.LTD'!H14+'[2]AVEON SİGORTA LTD'!H14+'[2]AXA SİGORTA A.Ş'!H14+'[2]ALFA SİGORTA CO. LTD'!H14+'[2]BEY SİGORTA LTD'!H14+'[2]BİCARE INSURANCE LTD'!H14+'[2]CAN SİGORTA LTD'!H14+'[2]COMMERCIAL INSURANCE LTD'!H14+'[2]CORRECT CHOICE INSURANCE LTD'!H14+'[2]CREDITWEST INSURANCE LTD'!H14+'[2]DAĞLI SİGORTA LTD'!H16+'[2]EUROCITY INSURANCE LTD'!H14+'[2]EIG SİGORTA LTD'!H14+'[2]EAGER INSURANCE LTD'!H14+'[2]GIG SİGORTA A.Ş'!H14+'[2]GOLD INSURANCE LTD'!H14+'[2]GRANDPLUS INSURANCE LTD'!H14+'[2]I.O.N INSURANCE LTD'!H14+'[2]İYİ GELECEK SİGORTA LTD'!H14+'[2]GÜVEN SİGORTA (KIBRIS) ŞTİ. LTD'!H14+'[2]GÜVEN SİGORTA (KIBRIS) ŞTİ. LTD'!H14+'[2]KIBRIS İKTİSAT SİGORTA LTD'!H14+'[2]KIBRIS KAPİTAL INSURANCE LTD'!H14+'[2]KIBRIS SİGORTA ŞTİ. LTD'!H14+'[2]LİMASOL SİGORTA LTD'!H14+'[2]LİGHTSTAR INSURANCE LTD'!H14+'[2]MAPFREE INSURANCE LTD'!H14+'[2]NORTHPRIME INSURANCE LTD'!H14+'[2]NEAR EAST SİGORTA LTD'!H14+'[2]SEGURE INSURANCE LTD'!H14+'[2]SMART TARGET INSURANCE LTD'!H14+'[2]ŞEKER SİGORTA (KIBRIS) LTD'!H14+'[2]TOWER INSURANCE LTD'!H14+'[2]TÜRK SİGORTA LTD'!H14+'[2]TÜRKİYE SİGORTA A.Ş'!H14+'[2]UNIVERSAL SİGORTA LTD'!H14+'[2]ZİRVE SİGORTA LTD'!H14+'[2]ZURİCH SİGORTA A.Ş'!H14</f>
        <v>102462221.28999999</v>
      </c>
      <c r="I14" s="51">
        <f>'[2]AKFİNANS SİGORTA LTD'!I14+'[2]ANADOLU ANONİM TÜRK SİGORTA ŞTİ'!I14+'[2]AS-CAN SİGORTA ŞTİ.LTD'!I14+'[2]AVEON SİGORTA LTD'!I14+'[2]AXA SİGORTA A.Ş'!I14+'[2]ALFA SİGORTA CO. LTD'!I14+'[2]BEY SİGORTA LTD'!I14+'[2]BİCARE INSURANCE LTD'!I14+'[2]CAN SİGORTA LTD'!I14+'[2]COMMERCIAL INSURANCE LTD'!I14+'[2]CORRECT CHOICE INSURANCE LTD'!I14+'[2]CREDITWEST INSURANCE LTD'!I14+'[2]DAĞLI SİGORTA LTD'!I16+'[2]EUROCITY INSURANCE LTD'!I14+'[2]EIG SİGORTA LTD'!I14+'[2]EAGER INSURANCE LTD'!I14+'[2]GIG SİGORTA A.Ş'!I14+'[2]GOLD INSURANCE LTD'!I14+'[2]GRANDPLUS INSURANCE LTD'!I14+'[2]I.O.N INSURANCE LTD'!I14+'[2]İYİ GELECEK SİGORTA LTD'!I14+'[2]GÜVEN SİGORTA (KIBRIS) ŞTİ. LTD'!I14+'[2]GÜVEN SİGORTA (KIBRIS) ŞTİ. LTD'!I14+'[2]KIBRIS İKTİSAT SİGORTA LTD'!I14+'[2]KIBRIS KAPİTAL INSURANCE LTD'!I14+'[2]KIBRIS SİGORTA ŞTİ. LTD'!I14+'[2]LİMASOL SİGORTA LTD'!I14+'[2]LİGHTSTAR INSURANCE LTD'!I14+'[2]MAPFREE INSURANCE LTD'!I14+'[2]NORTHPRIME INSURANCE LTD'!I14+'[2]NEAR EAST SİGORTA LTD'!I14+'[2]SEGURE INSURANCE LTD'!I14+'[2]SMART TARGET INSURANCE LTD'!I14+'[2]ŞEKER SİGORTA (KIBRIS) LTD'!I14+'[2]TOWER INSURANCE LTD'!I14+'[2]TÜRK SİGORTA LTD'!I14+'[2]TÜRKİYE SİGORTA A.Ş'!I14+'[2]UNIVERSAL SİGORTA LTD'!I14+'[2]ZİRVE SİGORTA LTD'!I14+'[2]ZURİCH SİGORTA A.Ş'!I14</f>
        <v>13736584.67</v>
      </c>
      <c r="J14" s="51">
        <f>'[2]AKFİNANS SİGORTA LTD'!J14+'[2]ANADOLU ANONİM TÜRK SİGORTA ŞTİ'!J14+'[2]AS-CAN SİGORTA ŞTİ.LTD'!J14+'[2]AVEON SİGORTA LTD'!J14+'[2]AXA SİGORTA A.Ş'!J14+'[2]ALFA SİGORTA CO. LTD'!J14+'[2]BEY SİGORTA LTD'!J14+'[2]BİCARE INSURANCE LTD'!J14+'[2]CAN SİGORTA LTD'!J14+'[2]COMMERCIAL INSURANCE LTD'!J14+'[2]CORRECT CHOICE INSURANCE LTD'!J14+'[2]CREDITWEST INSURANCE LTD'!J14+'[2]DAĞLI SİGORTA LTD'!J16+'[2]EUROCITY INSURANCE LTD'!J14+'[2]EIG SİGORTA LTD'!J14+'[2]EAGER INSURANCE LTD'!J14+'[2]GIG SİGORTA A.Ş'!J14+'[2]GOLD INSURANCE LTD'!J14+'[2]GRANDPLUS INSURANCE LTD'!J14+'[2]I.O.N INSURANCE LTD'!J14+'[2]İYİ GELECEK SİGORTA LTD'!J14+'[2]GÜVEN SİGORTA (KIBRIS) ŞTİ. LTD'!J14+'[2]GÜVEN SİGORTA (KIBRIS) ŞTİ. LTD'!J14+'[2]KIBRIS İKTİSAT SİGORTA LTD'!J14+'[2]KIBRIS KAPİTAL INSURANCE LTD'!J14+'[2]KIBRIS SİGORTA ŞTİ. LTD'!J14+'[2]LİMASOL SİGORTA LTD'!J14+'[2]LİGHTSTAR INSURANCE LTD'!J14+'[2]MAPFREE INSURANCE LTD'!J14+'[2]NORTHPRIME INSURANCE LTD'!J14+'[2]NEAR EAST SİGORTA LTD'!J14+'[2]SEGURE INSURANCE LTD'!J14+'[2]SMART TARGET INSURANCE LTD'!J14+'[2]ŞEKER SİGORTA (KIBRIS) LTD'!J14+'[2]TOWER INSURANCE LTD'!J14+'[2]TÜRK SİGORTA LTD'!J14+'[2]TÜRKİYE SİGORTA A.Ş'!J14+'[2]UNIVERSAL SİGORTA LTD'!J14+'[2]ZİRVE SİGORTA LTD'!J14+'[2]ZURİCH SİGORTA A.Ş'!J14</f>
        <v>0</v>
      </c>
      <c r="K14" s="51">
        <f>'[2]AKFİNANS SİGORTA LTD'!K14+'[2]ANADOLU ANONİM TÜRK SİGORTA ŞTİ'!K14+'[2]AS-CAN SİGORTA ŞTİ.LTD'!K14+'[2]AVEON SİGORTA LTD'!K14+'[2]AXA SİGORTA A.Ş'!K14+'[2]ALFA SİGORTA CO. LTD'!K14+'[2]BEY SİGORTA LTD'!K14+'[2]BİCARE INSURANCE LTD'!K14+'[2]CAN SİGORTA LTD'!K14+'[2]COMMERCIAL INSURANCE LTD'!K14+'[2]CORRECT CHOICE INSURANCE LTD'!K14+'[2]CREDITWEST INSURANCE LTD'!K14+'[2]DAĞLI SİGORTA LTD'!K16+'[2]EUROCITY INSURANCE LTD'!K14+'[2]EIG SİGORTA LTD'!K14+'[2]EAGER INSURANCE LTD'!K14+'[2]GIG SİGORTA A.Ş'!K14+'[2]GOLD INSURANCE LTD'!K14+'[2]GRANDPLUS INSURANCE LTD'!K14+'[2]I.O.N INSURANCE LTD'!K14+'[2]İYİ GELECEK SİGORTA LTD'!K14+'[2]GÜVEN SİGORTA (KIBRIS) ŞTİ. LTD'!K14+'[2]GÜVEN SİGORTA (KIBRIS) ŞTİ. LTD'!K14+'[2]KIBRIS İKTİSAT SİGORTA LTD'!K14+'[2]KIBRIS KAPİTAL INSURANCE LTD'!K14+'[2]KIBRIS SİGORTA ŞTİ. LTD'!K14+'[2]LİMASOL SİGORTA LTD'!K14+'[2]LİGHTSTAR INSURANCE LTD'!K14+'[2]MAPFREE INSURANCE LTD'!K14+'[2]NORTHPRIME INSURANCE LTD'!K14+'[2]NEAR EAST SİGORTA LTD'!K14+'[2]SEGURE INSURANCE LTD'!K14+'[2]SMART TARGET INSURANCE LTD'!K14+'[2]ŞEKER SİGORTA (KIBRIS) LTD'!K14+'[2]TOWER INSURANCE LTD'!K14+'[2]TÜRK SİGORTA LTD'!K14+'[2]TÜRKİYE SİGORTA A.Ş'!K14+'[2]UNIVERSAL SİGORTA LTD'!K14+'[2]ZİRVE SİGORTA LTD'!K14+'[2]ZURİCH SİGORTA A.Ş'!K14</f>
        <v>375.06</v>
      </c>
      <c r="L14" s="51">
        <f>'[2]AKFİNANS SİGORTA LTD'!L14+'[2]ANADOLU ANONİM TÜRK SİGORTA ŞTİ'!L14+'[2]AS-CAN SİGORTA ŞTİ.LTD'!L14+'[2]AVEON SİGORTA LTD'!L14+'[2]AXA SİGORTA A.Ş'!L14+'[2]ALFA SİGORTA CO. LTD'!L14+'[2]BEY SİGORTA LTD'!L14+'[2]BİCARE INSURANCE LTD'!L14+'[2]CAN SİGORTA LTD'!L14+'[2]COMMERCIAL INSURANCE LTD'!L14+'[2]CORRECT CHOICE INSURANCE LTD'!L14+'[2]CREDITWEST INSURANCE LTD'!L14+'[2]DAĞLI SİGORTA LTD'!L16+'[2]EUROCITY INSURANCE LTD'!L14+'[2]EIG SİGORTA LTD'!L14+'[2]EAGER INSURANCE LTD'!L14+'[2]GIG SİGORTA A.Ş'!L14+'[2]GOLD INSURANCE LTD'!L14+'[2]GRANDPLUS INSURANCE LTD'!L14+'[2]I.O.N INSURANCE LTD'!L14+'[2]İYİ GELECEK SİGORTA LTD'!L14+'[2]GÜVEN SİGORTA (KIBRIS) ŞTİ. LTD'!L14+'[2]GÜVEN SİGORTA (KIBRIS) ŞTİ. LTD'!L14+'[2]KIBRIS İKTİSAT SİGORTA LTD'!L14+'[2]KIBRIS KAPİTAL INSURANCE LTD'!L14+'[2]KIBRIS SİGORTA ŞTİ. LTD'!L14+'[2]LİMASOL SİGORTA LTD'!L14+'[2]LİGHTSTAR INSURANCE LTD'!L14+'[2]MAPFREE INSURANCE LTD'!L14+'[2]NORTHPRIME INSURANCE LTD'!L14+'[2]NEAR EAST SİGORTA LTD'!L14+'[2]SEGURE INSURANCE LTD'!L14+'[2]SMART TARGET INSURANCE LTD'!L14+'[2]ŞEKER SİGORTA (KIBRIS) LTD'!L14+'[2]TOWER INSURANCE LTD'!L14+'[2]TÜRK SİGORTA LTD'!L14+'[2]TÜRKİYE SİGORTA A.Ş'!L14+'[2]UNIVERSAL SİGORTA LTD'!L14+'[2]ZİRVE SİGORTA LTD'!L14+'[2]ZURİCH SİGORTA A.Ş'!L14</f>
        <v>59709773.730000004</v>
      </c>
      <c r="M14" s="51">
        <f>'[2]AKFİNANS SİGORTA LTD'!M14+'[2]ANADOLU ANONİM TÜRK SİGORTA ŞTİ'!M14+'[2]AS-CAN SİGORTA ŞTİ.LTD'!M14+'[2]AVEON SİGORTA LTD'!M14+'[2]AXA SİGORTA A.Ş'!M14+'[2]ALFA SİGORTA CO. LTD'!M14+'[2]BEY SİGORTA LTD'!M14+'[2]BİCARE INSURANCE LTD'!M14+'[2]CAN SİGORTA LTD'!M14+'[2]COMMERCIAL INSURANCE LTD'!M14+'[2]CORRECT CHOICE INSURANCE LTD'!M14+'[2]CREDITWEST INSURANCE LTD'!M14+'[2]DAĞLI SİGORTA LTD'!M16+'[2]EUROCITY INSURANCE LTD'!M14+'[2]EIG SİGORTA LTD'!M14+'[2]EAGER INSURANCE LTD'!M14+'[2]GIG SİGORTA A.Ş'!M14+'[2]GOLD INSURANCE LTD'!M14+'[2]GRANDPLUS INSURANCE LTD'!M14+'[2]I.O.N INSURANCE LTD'!M14+'[2]İYİ GELECEK SİGORTA LTD'!M14+'[2]GÜVEN SİGORTA (KIBRIS) ŞTİ. LTD'!M14+'[2]GÜVEN SİGORTA (KIBRIS) ŞTİ. LTD'!M14+'[2]KIBRIS İKTİSAT SİGORTA LTD'!M14+'[2]KIBRIS KAPİTAL INSURANCE LTD'!M14+'[2]KIBRIS SİGORTA ŞTİ. LTD'!M14+'[2]LİMASOL SİGORTA LTD'!M14+'[2]LİGHTSTAR INSURANCE LTD'!M14+'[2]MAPFREE INSURANCE LTD'!M14+'[2]NORTHPRIME INSURANCE LTD'!M14+'[2]NEAR EAST SİGORTA LTD'!M14+'[2]SEGURE INSURANCE LTD'!M14+'[2]SMART TARGET INSURANCE LTD'!M14+'[2]ŞEKER SİGORTA (KIBRIS) LTD'!M14+'[2]TOWER INSURANCE LTD'!M14+'[2]TÜRK SİGORTA LTD'!M14+'[2]TÜRKİYE SİGORTA A.Ş'!M14+'[2]UNIVERSAL SİGORTA LTD'!M14+'[2]ZİRVE SİGORTA LTD'!M14+'[2]ZURİCH SİGORTA A.Ş'!M14</f>
        <v>1243731051.3199997</v>
      </c>
      <c r="N14" s="51">
        <f>'[2]AKFİNANS SİGORTA LTD'!N14+'[2]ANADOLU ANONİM TÜRK SİGORTA ŞTİ'!N14+'[2]AS-CAN SİGORTA ŞTİ.LTD'!N14+'[2]AVEON SİGORTA LTD'!N14+'[2]AXA SİGORTA A.Ş'!N14+'[2]ALFA SİGORTA CO. LTD'!N14+'[2]BEY SİGORTA LTD'!N14+'[2]BİCARE INSURANCE LTD'!N14+'[2]CAN SİGORTA LTD'!N14+'[2]COMMERCIAL INSURANCE LTD'!N14+'[2]CORRECT CHOICE INSURANCE LTD'!N14+'[2]CREDITWEST INSURANCE LTD'!N14+'[2]DAĞLI SİGORTA LTD'!N16+'[2]EUROCITY INSURANCE LTD'!N14+'[2]EIG SİGORTA LTD'!N14+'[2]EAGER INSURANCE LTD'!N14+'[2]GIG SİGORTA A.Ş'!N14+'[2]GOLD INSURANCE LTD'!N14+'[2]GRANDPLUS INSURANCE LTD'!N14+'[2]I.O.N INSURANCE LTD'!N14+'[2]İYİ GELECEK SİGORTA LTD'!N14+'[2]GÜVEN SİGORTA (KIBRIS) ŞTİ. LTD'!N14+'[2]GÜVEN SİGORTA (KIBRIS) ŞTİ. LTD'!N14+'[2]KIBRIS İKTİSAT SİGORTA LTD'!N14+'[2]KIBRIS KAPİTAL INSURANCE LTD'!N14+'[2]KIBRIS SİGORTA ŞTİ. LTD'!N14+'[2]LİMASOL SİGORTA LTD'!N14+'[2]LİGHTSTAR INSURANCE LTD'!N14+'[2]MAPFREE INSURANCE LTD'!N14+'[2]NORTHPRIME INSURANCE LTD'!N14+'[2]NEAR EAST SİGORTA LTD'!N14+'[2]SEGURE INSURANCE LTD'!N14+'[2]SMART TARGET INSURANCE LTD'!N14+'[2]ŞEKER SİGORTA (KIBRIS) LTD'!N14+'[2]TOWER INSURANCE LTD'!N14+'[2]TÜRK SİGORTA LTD'!N14+'[2]TÜRKİYE SİGORTA A.Ş'!N14+'[2]UNIVERSAL SİGORTA LTD'!N14+'[2]ZİRVE SİGORTA LTD'!N14+'[2]ZURİCH SİGORTA A.Ş'!N14</f>
        <v>0</v>
      </c>
      <c r="O14" s="51">
        <f>'[2]AKFİNANS SİGORTA LTD'!O14+'[2]ANADOLU ANONİM TÜRK SİGORTA ŞTİ'!O14+'[2]AS-CAN SİGORTA ŞTİ.LTD'!O14+'[2]AVEON SİGORTA LTD'!O14+'[2]AXA SİGORTA A.Ş'!O14+'[2]ALFA SİGORTA CO. LTD'!O14+'[2]BEY SİGORTA LTD'!O14+'[2]BİCARE INSURANCE LTD'!O14+'[2]CAN SİGORTA LTD'!O14+'[2]COMMERCIAL INSURANCE LTD'!O14+'[2]CORRECT CHOICE INSURANCE LTD'!O14+'[2]CREDITWEST INSURANCE LTD'!O14+'[2]DAĞLI SİGORTA LTD'!O16+'[2]EUROCITY INSURANCE LTD'!O14+'[2]EIG SİGORTA LTD'!O14+'[2]EAGER INSURANCE LTD'!O14+'[2]GIG SİGORTA A.Ş'!O14+'[2]GOLD INSURANCE LTD'!O14+'[2]GRANDPLUS INSURANCE LTD'!O14+'[2]I.O.N INSURANCE LTD'!O14+'[2]İYİ GELECEK SİGORTA LTD'!O14+'[2]GÜVEN SİGORTA (KIBRIS) ŞTİ. LTD'!O14+'[2]GÜVEN SİGORTA (KIBRIS) ŞTİ. LTD'!O14+'[2]KIBRIS İKTİSAT SİGORTA LTD'!O14+'[2]KIBRIS KAPİTAL INSURANCE LTD'!O14+'[2]KIBRIS SİGORTA ŞTİ. LTD'!O14+'[2]LİMASOL SİGORTA LTD'!O14+'[2]LİGHTSTAR INSURANCE LTD'!O14+'[2]MAPFREE INSURANCE LTD'!O14+'[2]NORTHPRIME INSURANCE LTD'!O14+'[2]NEAR EAST SİGORTA LTD'!O14+'[2]SEGURE INSURANCE LTD'!O14+'[2]SMART TARGET INSURANCE LTD'!O14+'[2]ŞEKER SİGORTA (KIBRIS) LTD'!O14+'[2]TOWER INSURANCE LTD'!O14+'[2]TÜRK SİGORTA LTD'!O14+'[2]TÜRKİYE SİGORTA A.Ş'!O14+'[2]UNIVERSAL SİGORTA LTD'!O14+'[2]ZİRVE SİGORTA LTD'!O14+'[2]ZURİCH SİGORTA A.Ş'!O14</f>
        <v>1243731051.3199997</v>
      </c>
    </row>
    <row r="15" spans="1:15" x14ac:dyDescent="0.2">
      <c r="A15" s="48"/>
      <c r="B15" s="52"/>
      <c r="C15" s="52" t="s">
        <v>136</v>
      </c>
      <c r="D15" s="51">
        <f>'[2]AKFİNANS SİGORTA LTD'!D15+'[2]ANADOLU ANONİM TÜRK SİGORTA ŞTİ'!D15+'[2]AS-CAN SİGORTA ŞTİ.LTD'!D15+'[2]AVEON SİGORTA LTD'!D15+'[2]AXA SİGORTA A.Ş'!D15+'[2]ALFA SİGORTA CO. LTD'!D15+'[2]BEY SİGORTA LTD'!D15+'[2]BİCARE INSURANCE LTD'!D15+'[2]CAN SİGORTA LTD'!D15+'[2]COMMERCIAL INSURANCE LTD'!D15+'[2]CORRECT CHOICE INSURANCE LTD'!D15+'[2]CREDITWEST INSURANCE LTD'!D15+'[2]DAĞLI SİGORTA LTD'!D17+'[2]EUROCITY INSURANCE LTD'!D15+'[2]EIG SİGORTA LTD'!D15+'[2]EAGER INSURANCE LTD'!D15+'[2]GIG SİGORTA A.Ş'!D15+'[2]GOLD INSURANCE LTD'!D15+'[2]GRANDPLUS INSURANCE LTD'!D15+'[2]I.O.N INSURANCE LTD'!D15+'[2]İYİ GELECEK SİGORTA LTD'!D15+'[2]GÜVEN SİGORTA (KIBRIS) ŞTİ. LTD'!D15+'[2]GÜVEN SİGORTA (KIBRIS) ŞTİ. LTD'!D15+'[2]KIBRIS İKTİSAT SİGORTA LTD'!D15+'[2]KIBRIS KAPİTAL INSURANCE LTD'!D15+'[2]KIBRIS SİGORTA ŞTİ. LTD'!D15+'[2]LİMASOL SİGORTA LTD'!D15+'[2]LİGHTSTAR INSURANCE LTD'!D15+'[2]MAPFREE INSURANCE LTD'!D15+'[2]NORTHPRIME INSURANCE LTD'!D15+'[2]NEAR EAST SİGORTA LTD'!D15+'[2]SEGURE INSURANCE LTD'!D15+'[2]SMART TARGET INSURANCE LTD'!D15+'[2]ŞEKER SİGORTA (KIBRIS) LTD'!D15+'[2]TOWER INSURANCE LTD'!D15+'[2]TÜRK SİGORTA LTD'!D15+'[2]TÜRKİYE SİGORTA A.Ş'!D15+'[2]UNIVERSAL SİGORTA LTD'!D15+'[2]ZİRVE SİGORTA LTD'!D15+'[2]ZURİCH SİGORTA A.Ş'!D15</f>
        <v>144171774.52000004</v>
      </c>
      <c r="E15" s="51">
        <f>'[2]AKFİNANS SİGORTA LTD'!E15+'[2]ANADOLU ANONİM TÜRK SİGORTA ŞTİ'!E15+'[2]AS-CAN SİGORTA ŞTİ.LTD'!E15+'[2]AVEON SİGORTA LTD'!E15+'[2]AXA SİGORTA A.Ş'!E15+'[2]ALFA SİGORTA CO. LTD'!E15+'[2]BEY SİGORTA LTD'!E15+'[2]BİCARE INSURANCE LTD'!E15+'[2]CAN SİGORTA LTD'!E15+'[2]COMMERCIAL INSURANCE LTD'!E15+'[2]CORRECT CHOICE INSURANCE LTD'!E15+'[2]CREDITWEST INSURANCE LTD'!E15+'[2]DAĞLI SİGORTA LTD'!E17+'[2]EUROCITY INSURANCE LTD'!E15+'[2]EIG SİGORTA LTD'!E15+'[2]EAGER INSURANCE LTD'!E15+'[2]GIG SİGORTA A.Ş'!E15+'[2]GOLD INSURANCE LTD'!E15+'[2]GRANDPLUS INSURANCE LTD'!E15+'[2]I.O.N INSURANCE LTD'!E15+'[2]İYİ GELECEK SİGORTA LTD'!E15+'[2]GÜVEN SİGORTA (KIBRIS) ŞTİ. LTD'!E15+'[2]GÜVEN SİGORTA (KIBRIS) ŞTİ. LTD'!E15+'[2]KIBRIS İKTİSAT SİGORTA LTD'!E15+'[2]KIBRIS KAPİTAL INSURANCE LTD'!E15+'[2]KIBRIS SİGORTA ŞTİ. LTD'!E15+'[2]LİMASOL SİGORTA LTD'!E15+'[2]LİGHTSTAR INSURANCE LTD'!E15+'[2]MAPFREE INSURANCE LTD'!E15+'[2]NORTHPRIME INSURANCE LTD'!E15+'[2]NEAR EAST SİGORTA LTD'!E15+'[2]SEGURE INSURANCE LTD'!E15+'[2]SMART TARGET INSURANCE LTD'!E15+'[2]ŞEKER SİGORTA (KIBRIS) LTD'!E15+'[2]TOWER INSURANCE LTD'!E15+'[2]TÜRK SİGORTA LTD'!E15+'[2]TÜRKİYE SİGORTA A.Ş'!E15+'[2]UNIVERSAL SİGORTA LTD'!E15+'[2]ZİRVE SİGORTA LTD'!E15+'[2]ZURİCH SİGORTA A.Ş'!E15</f>
        <v>4533060.5499999989</v>
      </c>
      <c r="F15" s="51">
        <f>'[2]AKFİNANS SİGORTA LTD'!F15+'[2]ANADOLU ANONİM TÜRK SİGORTA ŞTİ'!F15+'[2]AS-CAN SİGORTA ŞTİ.LTD'!F15+'[2]AVEON SİGORTA LTD'!F15+'[2]AXA SİGORTA A.Ş'!F15+'[2]ALFA SİGORTA CO. LTD'!F15+'[2]BEY SİGORTA LTD'!F15+'[2]BİCARE INSURANCE LTD'!F15+'[2]CAN SİGORTA LTD'!F15+'[2]COMMERCIAL INSURANCE LTD'!F15+'[2]CORRECT CHOICE INSURANCE LTD'!F15+'[2]CREDITWEST INSURANCE LTD'!F15+'[2]DAĞLI SİGORTA LTD'!F17+'[2]EUROCITY INSURANCE LTD'!F15+'[2]EIG SİGORTA LTD'!F15+'[2]EAGER INSURANCE LTD'!F15+'[2]GIG SİGORTA A.Ş'!F15+'[2]GOLD INSURANCE LTD'!F15+'[2]GRANDPLUS INSURANCE LTD'!F15+'[2]I.O.N INSURANCE LTD'!F15+'[2]İYİ GELECEK SİGORTA LTD'!F15+'[2]GÜVEN SİGORTA (KIBRIS) ŞTİ. LTD'!F15+'[2]GÜVEN SİGORTA (KIBRIS) ŞTİ. LTD'!F15+'[2]KIBRIS İKTİSAT SİGORTA LTD'!F15+'[2]KIBRIS KAPİTAL INSURANCE LTD'!F15+'[2]KIBRIS SİGORTA ŞTİ. LTD'!F15+'[2]LİMASOL SİGORTA LTD'!F15+'[2]LİGHTSTAR INSURANCE LTD'!F15+'[2]MAPFREE INSURANCE LTD'!F15+'[2]NORTHPRIME INSURANCE LTD'!F15+'[2]NEAR EAST SİGORTA LTD'!F15+'[2]SEGURE INSURANCE LTD'!F15+'[2]SMART TARGET INSURANCE LTD'!F15+'[2]ŞEKER SİGORTA (KIBRIS) LTD'!F15+'[2]TOWER INSURANCE LTD'!F15+'[2]TÜRK SİGORTA LTD'!F15+'[2]TÜRKİYE SİGORTA A.Ş'!F15+'[2]UNIVERSAL SİGORTA LTD'!F15+'[2]ZİRVE SİGORTA LTD'!F15+'[2]ZURİCH SİGORTA A.Ş'!F15</f>
        <v>113129404.86999997</v>
      </c>
      <c r="G15" s="51">
        <f>'[2]AKFİNANS SİGORTA LTD'!G15+'[2]ANADOLU ANONİM TÜRK SİGORTA ŞTİ'!G15+'[2]AS-CAN SİGORTA ŞTİ.LTD'!G15+'[2]AVEON SİGORTA LTD'!G15+'[2]AXA SİGORTA A.Ş'!G15+'[2]ALFA SİGORTA CO. LTD'!G15+'[2]BEY SİGORTA LTD'!G15+'[2]BİCARE INSURANCE LTD'!G15+'[2]CAN SİGORTA LTD'!G15+'[2]COMMERCIAL INSURANCE LTD'!G15+'[2]CORRECT CHOICE INSURANCE LTD'!G15+'[2]CREDITWEST INSURANCE LTD'!G15+'[2]DAĞLI SİGORTA LTD'!G17+'[2]EUROCITY INSURANCE LTD'!G15+'[2]EIG SİGORTA LTD'!G15+'[2]EAGER INSURANCE LTD'!G15+'[2]GIG SİGORTA A.Ş'!G15+'[2]GOLD INSURANCE LTD'!G15+'[2]GRANDPLUS INSURANCE LTD'!G15+'[2]I.O.N INSURANCE LTD'!G15+'[2]İYİ GELECEK SİGORTA LTD'!G15+'[2]GÜVEN SİGORTA (KIBRIS) ŞTİ. LTD'!G15+'[2]GÜVEN SİGORTA (KIBRIS) ŞTİ. LTD'!G15+'[2]KIBRIS İKTİSAT SİGORTA LTD'!G15+'[2]KIBRIS KAPİTAL INSURANCE LTD'!G15+'[2]KIBRIS SİGORTA ŞTİ. LTD'!G15+'[2]LİMASOL SİGORTA LTD'!G15+'[2]LİGHTSTAR INSURANCE LTD'!G15+'[2]MAPFREE INSURANCE LTD'!G15+'[2]NORTHPRIME INSURANCE LTD'!G15+'[2]NEAR EAST SİGORTA LTD'!G15+'[2]SEGURE INSURANCE LTD'!G15+'[2]SMART TARGET INSURANCE LTD'!G15+'[2]ŞEKER SİGORTA (KIBRIS) LTD'!G15+'[2]TOWER INSURANCE LTD'!G15+'[2]TÜRK SİGORTA LTD'!G15+'[2]TÜRKİYE SİGORTA A.Ş'!G15+'[2]UNIVERSAL SİGORTA LTD'!G15+'[2]ZİRVE SİGORTA LTD'!G15+'[2]ZURİCH SİGORTA A.Ş'!G15</f>
        <v>241339775.39000005</v>
      </c>
      <c r="H15" s="51">
        <f>'[2]AKFİNANS SİGORTA LTD'!H15+'[2]ANADOLU ANONİM TÜRK SİGORTA ŞTİ'!H15+'[2]AS-CAN SİGORTA ŞTİ.LTD'!H15+'[2]AVEON SİGORTA LTD'!H15+'[2]AXA SİGORTA A.Ş'!H15+'[2]ALFA SİGORTA CO. LTD'!H15+'[2]BEY SİGORTA LTD'!H15+'[2]BİCARE INSURANCE LTD'!H15+'[2]CAN SİGORTA LTD'!H15+'[2]COMMERCIAL INSURANCE LTD'!H15+'[2]CORRECT CHOICE INSURANCE LTD'!H15+'[2]CREDITWEST INSURANCE LTD'!H15+'[2]DAĞLI SİGORTA LTD'!H17+'[2]EUROCITY INSURANCE LTD'!H15+'[2]EIG SİGORTA LTD'!H15+'[2]EAGER INSURANCE LTD'!H15+'[2]GIG SİGORTA A.Ş'!H15+'[2]GOLD INSURANCE LTD'!H15+'[2]GRANDPLUS INSURANCE LTD'!H15+'[2]I.O.N INSURANCE LTD'!H15+'[2]İYİ GELECEK SİGORTA LTD'!H15+'[2]GÜVEN SİGORTA (KIBRIS) ŞTİ. LTD'!H15+'[2]GÜVEN SİGORTA (KIBRIS) ŞTİ. LTD'!H15+'[2]KIBRIS İKTİSAT SİGORTA LTD'!H15+'[2]KIBRIS KAPİTAL INSURANCE LTD'!H15+'[2]KIBRIS SİGORTA ŞTİ. LTD'!H15+'[2]LİMASOL SİGORTA LTD'!H15+'[2]LİGHTSTAR INSURANCE LTD'!H15+'[2]MAPFREE INSURANCE LTD'!H15+'[2]NORTHPRIME INSURANCE LTD'!H15+'[2]NEAR EAST SİGORTA LTD'!H15+'[2]SEGURE INSURANCE LTD'!H15+'[2]SMART TARGET INSURANCE LTD'!H15+'[2]ŞEKER SİGORTA (KIBRIS) LTD'!H15+'[2]TOWER INSURANCE LTD'!H15+'[2]TÜRK SİGORTA LTD'!H15+'[2]TÜRKİYE SİGORTA A.Ş'!H15+'[2]UNIVERSAL SİGORTA LTD'!H15+'[2]ZİRVE SİGORTA LTD'!H15+'[2]ZURİCH SİGORTA A.Ş'!H15</f>
        <v>65698884.079999998</v>
      </c>
      <c r="I15" s="51">
        <f>'[2]AKFİNANS SİGORTA LTD'!I15+'[2]ANADOLU ANONİM TÜRK SİGORTA ŞTİ'!I15+'[2]AS-CAN SİGORTA ŞTİ.LTD'!I15+'[2]AVEON SİGORTA LTD'!I15+'[2]AXA SİGORTA A.Ş'!I15+'[2]ALFA SİGORTA CO. LTD'!I15+'[2]BEY SİGORTA LTD'!I15+'[2]BİCARE INSURANCE LTD'!I15+'[2]CAN SİGORTA LTD'!I15+'[2]COMMERCIAL INSURANCE LTD'!I15+'[2]CORRECT CHOICE INSURANCE LTD'!I15+'[2]CREDITWEST INSURANCE LTD'!I15+'[2]DAĞLI SİGORTA LTD'!I17+'[2]EUROCITY INSURANCE LTD'!I15+'[2]EIG SİGORTA LTD'!I15+'[2]EAGER INSURANCE LTD'!I15+'[2]GIG SİGORTA A.Ş'!I15+'[2]GOLD INSURANCE LTD'!I15+'[2]GRANDPLUS INSURANCE LTD'!I15+'[2]I.O.N INSURANCE LTD'!I15+'[2]İYİ GELECEK SİGORTA LTD'!I15+'[2]GÜVEN SİGORTA (KIBRIS) ŞTİ. LTD'!I15+'[2]GÜVEN SİGORTA (KIBRIS) ŞTİ. LTD'!I15+'[2]KIBRIS İKTİSAT SİGORTA LTD'!I15+'[2]KIBRIS KAPİTAL INSURANCE LTD'!I15+'[2]KIBRIS SİGORTA ŞTİ. LTD'!I15+'[2]LİMASOL SİGORTA LTD'!I15+'[2]LİGHTSTAR INSURANCE LTD'!I15+'[2]MAPFREE INSURANCE LTD'!I15+'[2]NORTHPRIME INSURANCE LTD'!I15+'[2]NEAR EAST SİGORTA LTD'!I15+'[2]SEGURE INSURANCE LTD'!I15+'[2]SMART TARGET INSURANCE LTD'!I15+'[2]ŞEKER SİGORTA (KIBRIS) LTD'!I15+'[2]TOWER INSURANCE LTD'!I15+'[2]TÜRK SİGORTA LTD'!I15+'[2]TÜRKİYE SİGORTA A.Ş'!I15+'[2]UNIVERSAL SİGORTA LTD'!I15+'[2]ZİRVE SİGORTA LTD'!I15+'[2]ZURİCH SİGORTA A.Ş'!I15</f>
        <v>9138354.120000001</v>
      </c>
      <c r="J15" s="51">
        <f>'[2]AKFİNANS SİGORTA LTD'!J15+'[2]ANADOLU ANONİM TÜRK SİGORTA ŞTİ'!J15+'[2]AS-CAN SİGORTA ŞTİ.LTD'!J15+'[2]AVEON SİGORTA LTD'!J15+'[2]AXA SİGORTA A.Ş'!J15+'[2]ALFA SİGORTA CO. LTD'!J15+'[2]BEY SİGORTA LTD'!J15+'[2]BİCARE INSURANCE LTD'!J15+'[2]CAN SİGORTA LTD'!J15+'[2]COMMERCIAL INSURANCE LTD'!J15+'[2]CORRECT CHOICE INSURANCE LTD'!J15+'[2]CREDITWEST INSURANCE LTD'!J15+'[2]DAĞLI SİGORTA LTD'!J17+'[2]EUROCITY INSURANCE LTD'!J15+'[2]EIG SİGORTA LTD'!J15+'[2]EAGER INSURANCE LTD'!J15+'[2]GIG SİGORTA A.Ş'!J15+'[2]GOLD INSURANCE LTD'!J15+'[2]GRANDPLUS INSURANCE LTD'!J15+'[2]I.O.N INSURANCE LTD'!J15+'[2]İYİ GELECEK SİGORTA LTD'!J15+'[2]GÜVEN SİGORTA (KIBRIS) ŞTİ. LTD'!J15+'[2]GÜVEN SİGORTA (KIBRIS) ŞTİ. LTD'!J15+'[2]KIBRIS İKTİSAT SİGORTA LTD'!J15+'[2]KIBRIS KAPİTAL INSURANCE LTD'!J15+'[2]KIBRIS SİGORTA ŞTİ. LTD'!J15+'[2]LİMASOL SİGORTA LTD'!J15+'[2]LİGHTSTAR INSURANCE LTD'!J15+'[2]MAPFREE INSURANCE LTD'!J15+'[2]NORTHPRIME INSURANCE LTD'!J15+'[2]NEAR EAST SİGORTA LTD'!J15+'[2]SEGURE INSURANCE LTD'!J15+'[2]SMART TARGET INSURANCE LTD'!J15+'[2]ŞEKER SİGORTA (KIBRIS) LTD'!J15+'[2]TOWER INSURANCE LTD'!J15+'[2]TÜRK SİGORTA LTD'!J15+'[2]TÜRKİYE SİGORTA A.Ş'!J15+'[2]UNIVERSAL SİGORTA LTD'!J15+'[2]ZİRVE SİGORTA LTD'!J15+'[2]ZURİCH SİGORTA A.Ş'!J15</f>
        <v>0</v>
      </c>
      <c r="K15" s="51">
        <f>'[2]AKFİNANS SİGORTA LTD'!K15+'[2]ANADOLU ANONİM TÜRK SİGORTA ŞTİ'!K15+'[2]AS-CAN SİGORTA ŞTİ.LTD'!K15+'[2]AVEON SİGORTA LTD'!K15+'[2]AXA SİGORTA A.Ş'!K15+'[2]ALFA SİGORTA CO. LTD'!K15+'[2]BEY SİGORTA LTD'!K15+'[2]BİCARE INSURANCE LTD'!K15+'[2]CAN SİGORTA LTD'!K15+'[2]COMMERCIAL INSURANCE LTD'!K15+'[2]CORRECT CHOICE INSURANCE LTD'!K15+'[2]CREDITWEST INSURANCE LTD'!K15+'[2]DAĞLI SİGORTA LTD'!K17+'[2]EUROCITY INSURANCE LTD'!K15+'[2]EIG SİGORTA LTD'!K15+'[2]EAGER INSURANCE LTD'!K15+'[2]GIG SİGORTA A.Ş'!K15+'[2]GOLD INSURANCE LTD'!K15+'[2]GRANDPLUS INSURANCE LTD'!K15+'[2]I.O.N INSURANCE LTD'!K15+'[2]İYİ GELECEK SİGORTA LTD'!K15+'[2]GÜVEN SİGORTA (KIBRIS) ŞTİ. LTD'!K15+'[2]GÜVEN SİGORTA (KIBRIS) ŞTİ. LTD'!K15+'[2]KIBRIS İKTİSAT SİGORTA LTD'!K15+'[2]KIBRIS KAPİTAL INSURANCE LTD'!K15+'[2]KIBRIS SİGORTA ŞTİ. LTD'!K15+'[2]LİMASOL SİGORTA LTD'!K15+'[2]LİGHTSTAR INSURANCE LTD'!K15+'[2]MAPFREE INSURANCE LTD'!K15+'[2]NORTHPRIME INSURANCE LTD'!K15+'[2]NEAR EAST SİGORTA LTD'!K15+'[2]SEGURE INSURANCE LTD'!K15+'[2]SMART TARGET INSURANCE LTD'!K15+'[2]ŞEKER SİGORTA (KIBRIS) LTD'!K15+'[2]TOWER INSURANCE LTD'!K15+'[2]TÜRK SİGORTA LTD'!K15+'[2]TÜRKİYE SİGORTA A.Ş'!K15+'[2]UNIVERSAL SİGORTA LTD'!K15+'[2]ZİRVE SİGORTA LTD'!K15+'[2]ZURİCH SİGORTA A.Ş'!K15</f>
        <v>0</v>
      </c>
      <c r="L15" s="51">
        <f>'[2]AKFİNANS SİGORTA LTD'!L15+'[2]ANADOLU ANONİM TÜRK SİGORTA ŞTİ'!L15+'[2]AS-CAN SİGORTA ŞTİ.LTD'!L15+'[2]AVEON SİGORTA LTD'!L15+'[2]AXA SİGORTA A.Ş'!L15+'[2]ALFA SİGORTA CO. LTD'!L15+'[2]BEY SİGORTA LTD'!L15+'[2]BİCARE INSURANCE LTD'!L15+'[2]CAN SİGORTA LTD'!L15+'[2]COMMERCIAL INSURANCE LTD'!L15+'[2]CORRECT CHOICE INSURANCE LTD'!L15+'[2]CREDITWEST INSURANCE LTD'!L15+'[2]DAĞLI SİGORTA LTD'!L17+'[2]EUROCITY INSURANCE LTD'!L15+'[2]EIG SİGORTA LTD'!L15+'[2]EAGER INSURANCE LTD'!L15+'[2]GIG SİGORTA A.Ş'!L15+'[2]GOLD INSURANCE LTD'!L15+'[2]GRANDPLUS INSURANCE LTD'!L15+'[2]I.O.N INSURANCE LTD'!L15+'[2]İYİ GELECEK SİGORTA LTD'!L15+'[2]GÜVEN SİGORTA (KIBRIS) ŞTİ. LTD'!L15+'[2]GÜVEN SİGORTA (KIBRIS) ŞTİ. LTD'!L15+'[2]KIBRIS İKTİSAT SİGORTA LTD'!L15+'[2]KIBRIS KAPİTAL INSURANCE LTD'!L15+'[2]KIBRIS SİGORTA ŞTİ. LTD'!L15+'[2]LİMASOL SİGORTA LTD'!L15+'[2]LİGHTSTAR INSURANCE LTD'!L15+'[2]MAPFREE INSURANCE LTD'!L15+'[2]NORTHPRIME INSURANCE LTD'!L15+'[2]NEAR EAST SİGORTA LTD'!L15+'[2]SEGURE INSURANCE LTD'!L15+'[2]SMART TARGET INSURANCE LTD'!L15+'[2]ŞEKER SİGORTA (KIBRIS) LTD'!L15+'[2]TOWER INSURANCE LTD'!L15+'[2]TÜRK SİGORTA LTD'!L15+'[2]TÜRKİYE SİGORTA A.Ş'!L15+'[2]UNIVERSAL SİGORTA LTD'!L15+'[2]ZİRVE SİGORTA LTD'!L15+'[2]ZURİCH SİGORTA A.Ş'!L15</f>
        <v>56242841.790000007</v>
      </c>
      <c r="M15" s="51">
        <f>'[2]AKFİNANS SİGORTA LTD'!M15+'[2]ANADOLU ANONİM TÜRK SİGORTA ŞTİ'!M15+'[2]AS-CAN SİGORTA ŞTİ.LTD'!M15+'[2]AVEON SİGORTA LTD'!M15+'[2]AXA SİGORTA A.Ş'!M15+'[2]ALFA SİGORTA CO. LTD'!M15+'[2]BEY SİGORTA LTD'!M15+'[2]BİCARE INSURANCE LTD'!M15+'[2]CAN SİGORTA LTD'!M15+'[2]COMMERCIAL INSURANCE LTD'!M15+'[2]CORRECT CHOICE INSURANCE LTD'!M15+'[2]CREDITWEST INSURANCE LTD'!M15+'[2]DAĞLI SİGORTA LTD'!M17+'[2]EUROCITY INSURANCE LTD'!M15+'[2]EIG SİGORTA LTD'!M15+'[2]EAGER INSURANCE LTD'!M15+'[2]GIG SİGORTA A.Ş'!M15+'[2]GOLD INSURANCE LTD'!M15+'[2]GRANDPLUS INSURANCE LTD'!M15+'[2]I.O.N INSURANCE LTD'!M15+'[2]İYİ GELECEK SİGORTA LTD'!M15+'[2]GÜVEN SİGORTA (KIBRIS) ŞTİ. LTD'!M15+'[2]GÜVEN SİGORTA (KIBRIS) ŞTİ. LTD'!M15+'[2]KIBRIS İKTİSAT SİGORTA LTD'!M15+'[2]KIBRIS KAPİTAL INSURANCE LTD'!M15+'[2]KIBRIS SİGORTA ŞTİ. LTD'!M15+'[2]LİMASOL SİGORTA LTD'!M15+'[2]LİGHTSTAR INSURANCE LTD'!M15+'[2]MAPFREE INSURANCE LTD'!M15+'[2]NORTHPRIME INSURANCE LTD'!M15+'[2]NEAR EAST SİGORTA LTD'!M15+'[2]SEGURE INSURANCE LTD'!M15+'[2]SMART TARGET INSURANCE LTD'!M15+'[2]ŞEKER SİGORTA (KIBRIS) LTD'!M15+'[2]TOWER INSURANCE LTD'!M15+'[2]TÜRK SİGORTA LTD'!M15+'[2]TÜRKİYE SİGORTA A.Ş'!M15+'[2]UNIVERSAL SİGORTA LTD'!M15+'[2]ZİRVE SİGORTA LTD'!M15+'[2]ZURİCH SİGORTA A.Ş'!M15</f>
        <v>634254095.31999993</v>
      </c>
      <c r="N15" s="51">
        <f>'[2]AKFİNANS SİGORTA LTD'!N15+'[2]ANADOLU ANONİM TÜRK SİGORTA ŞTİ'!N15+'[2]AS-CAN SİGORTA ŞTİ.LTD'!N15+'[2]AVEON SİGORTA LTD'!N15+'[2]AXA SİGORTA A.Ş'!N15+'[2]ALFA SİGORTA CO. LTD'!N15+'[2]BEY SİGORTA LTD'!N15+'[2]BİCARE INSURANCE LTD'!N15+'[2]CAN SİGORTA LTD'!N15+'[2]COMMERCIAL INSURANCE LTD'!N15+'[2]CORRECT CHOICE INSURANCE LTD'!N15+'[2]CREDITWEST INSURANCE LTD'!N15+'[2]DAĞLI SİGORTA LTD'!N17+'[2]EUROCITY INSURANCE LTD'!N15+'[2]EIG SİGORTA LTD'!N15+'[2]EAGER INSURANCE LTD'!N15+'[2]GIG SİGORTA A.Ş'!N15+'[2]GOLD INSURANCE LTD'!N15+'[2]GRANDPLUS INSURANCE LTD'!N15+'[2]I.O.N INSURANCE LTD'!N15+'[2]İYİ GELECEK SİGORTA LTD'!N15+'[2]GÜVEN SİGORTA (KIBRIS) ŞTİ. LTD'!N15+'[2]GÜVEN SİGORTA (KIBRIS) ŞTİ. LTD'!N15+'[2]KIBRIS İKTİSAT SİGORTA LTD'!N15+'[2]KIBRIS KAPİTAL INSURANCE LTD'!N15+'[2]KIBRIS SİGORTA ŞTİ. LTD'!N15+'[2]LİMASOL SİGORTA LTD'!N15+'[2]LİGHTSTAR INSURANCE LTD'!N15+'[2]MAPFREE INSURANCE LTD'!N15+'[2]NORTHPRIME INSURANCE LTD'!N15+'[2]NEAR EAST SİGORTA LTD'!N15+'[2]SEGURE INSURANCE LTD'!N15+'[2]SMART TARGET INSURANCE LTD'!N15+'[2]ŞEKER SİGORTA (KIBRIS) LTD'!N15+'[2]TOWER INSURANCE LTD'!N15+'[2]TÜRK SİGORTA LTD'!N15+'[2]TÜRKİYE SİGORTA A.Ş'!N15+'[2]UNIVERSAL SİGORTA LTD'!N15+'[2]ZİRVE SİGORTA LTD'!N15+'[2]ZURİCH SİGORTA A.Ş'!N15</f>
        <v>0</v>
      </c>
      <c r="O15" s="51">
        <f>'[2]AKFİNANS SİGORTA LTD'!O15+'[2]ANADOLU ANONİM TÜRK SİGORTA ŞTİ'!O15+'[2]AS-CAN SİGORTA ŞTİ.LTD'!O15+'[2]AVEON SİGORTA LTD'!O15+'[2]AXA SİGORTA A.Ş'!O15+'[2]ALFA SİGORTA CO. LTD'!O15+'[2]BEY SİGORTA LTD'!O15+'[2]BİCARE INSURANCE LTD'!O15+'[2]CAN SİGORTA LTD'!O15+'[2]COMMERCIAL INSURANCE LTD'!O15+'[2]CORRECT CHOICE INSURANCE LTD'!O15+'[2]CREDITWEST INSURANCE LTD'!O15+'[2]DAĞLI SİGORTA LTD'!O17+'[2]EUROCITY INSURANCE LTD'!O15+'[2]EIG SİGORTA LTD'!O15+'[2]EAGER INSURANCE LTD'!O15+'[2]GIG SİGORTA A.Ş'!O15+'[2]GOLD INSURANCE LTD'!O15+'[2]GRANDPLUS INSURANCE LTD'!O15+'[2]I.O.N INSURANCE LTD'!O15+'[2]İYİ GELECEK SİGORTA LTD'!O15+'[2]GÜVEN SİGORTA (KIBRIS) ŞTİ. LTD'!O15+'[2]GÜVEN SİGORTA (KIBRIS) ŞTİ. LTD'!O15+'[2]KIBRIS İKTİSAT SİGORTA LTD'!O15+'[2]KIBRIS KAPİTAL INSURANCE LTD'!O15+'[2]KIBRIS SİGORTA ŞTİ. LTD'!O15+'[2]LİMASOL SİGORTA LTD'!O15+'[2]LİGHTSTAR INSURANCE LTD'!O15+'[2]MAPFREE INSURANCE LTD'!O15+'[2]NORTHPRIME INSURANCE LTD'!O15+'[2]NEAR EAST SİGORTA LTD'!O15+'[2]SEGURE INSURANCE LTD'!O15+'[2]SMART TARGET INSURANCE LTD'!O15+'[2]ŞEKER SİGORTA (KIBRIS) LTD'!O15+'[2]TOWER INSURANCE LTD'!O15+'[2]TÜRK SİGORTA LTD'!O15+'[2]TÜRKİYE SİGORTA A.Ş'!O15+'[2]UNIVERSAL SİGORTA LTD'!O15+'[2]ZİRVE SİGORTA LTD'!O15+'[2]ZURİCH SİGORTA A.Ş'!O15</f>
        <v>634254095.31999993</v>
      </c>
    </row>
    <row r="16" spans="1:15" x14ac:dyDescent="0.2">
      <c r="A16" s="48"/>
      <c r="B16" s="52"/>
      <c r="C16" s="52" t="s">
        <v>137</v>
      </c>
      <c r="D16" s="51">
        <f>'[2]AKFİNANS SİGORTA LTD'!D16+'[2]ANADOLU ANONİM TÜRK SİGORTA ŞTİ'!D16+'[2]AS-CAN SİGORTA ŞTİ.LTD'!D16+'[2]AVEON SİGORTA LTD'!D16+'[2]AXA SİGORTA A.Ş'!D16+'[2]ALFA SİGORTA CO. LTD'!D16+'[2]BEY SİGORTA LTD'!D16+'[2]BİCARE INSURANCE LTD'!D16+'[2]CAN SİGORTA LTD'!D16+'[2]COMMERCIAL INSURANCE LTD'!D16+'[2]CORRECT CHOICE INSURANCE LTD'!D16+'[2]CREDITWEST INSURANCE LTD'!D16+'[2]DAĞLI SİGORTA LTD'!D18+'[2]EUROCITY INSURANCE LTD'!D16+'[2]EIG SİGORTA LTD'!D16+'[2]EAGER INSURANCE LTD'!D16+'[2]GIG SİGORTA A.Ş'!D16+'[2]GOLD INSURANCE LTD'!D16+'[2]GRANDPLUS INSURANCE LTD'!D16+'[2]I.O.N INSURANCE LTD'!D16+'[2]İYİ GELECEK SİGORTA LTD'!D16+'[2]GÜVEN SİGORTA (KIBRIS) ŞTİ. LTD'!D16+'[2]GÜVEN SİGORTA (KIBRIS) ŞTİ. LTD'!D16+'[2]KIBRIS İKTİSAT SİGORTA LTD'!D16+'[2]KIBRIS KAPİTAL INSURANCE LTD'!D16+'[2]KIBRIS SİGORTA ŞTİ. LTD'!D16+'[2]LİMASOL SİGORTA LTD'!D16+'[2]LİGHTSTAR INSURANCE LTD'!D16+'[2]MAPFREE INSURANCE LTD'!D16+'[2]NORTHPRIME INSURANCE LTD'!D16+'[2]NEAR EAST SİGORTA LTD'!D16+'[2]SEGURE INSURANCE LTD'!D16+'[2]SMART TARGET INSURANCE LTD'!D16+'[2]ŞEKER SİGORTA (KIBRIS) LTD'!D16+'[2]TOWER INSURANCE LTD'!D16+'[2]TÜRK SİGORTA LTD'!D16+'[2]TÜRKİYE SİGORTA A.Ş'!D16+'[2]UNIVERSAL SİGORTA LTD'!D16+'[2]ZİRVE SİGORTA LTD'!D16+'[2]ZURİCH SİGORTA A.Ş'!D16</f>
        <v>93660065.99000001</v>
      </c>
      <c r="E16" s="51">
        <f>'[2]AKFİNANS SİGORTA LTD'!E16+'[2]ANADOLU ANONİM TÜRK SİGORTA ŞTİ'!E16+'[2]AS-CAN SİGORTA ŞTİ.LTD'!E16+'[2]AVEON SİGORTA LTD'!E16+'[2]AXA SİGORTA A.Ş'!E16+'[2]ALFA SİGORTA CO. LTD'!E16+'[2]BEY SİGORTA LTD'!E16+'[2]BİCARE INSURANCE LTD'!E16+'[2]CAN SİGORTA LTD'!E16+'[2]COMMERCIAL INSURANCE LTD'!E16+'[2]CORRECT CHOICE INSURANCE LTD'!E16+'[2]CREDITWEST INSURANCE LTD'!E16+'[2]DAĞLI SİGORTA LTD'!E18+'[2]EUROCITY INSURANCE LTD'!E16+'[2]EIG SİGORTA LTD'!E16+'[2]EAGER INSURANCE LTD'!E16+'[2]GIG SİGORTA A.Ş'!E16+'[2]GOLD INSURANCE LTD'!E16+'[2]GRANDPLUS INSURANCE LTD'!E16+'[2]I.O.N INSURANCE LTD'!E16+'[2]İYİ GELECEK SİGORTA LTD'!E16+'[2]GÜVEN SİGORTA (KIBRIS) ŞTİ. LTD'!E16+'[2]GÜVEN SİGORTA (KIBRIS) ŞTİ. LTD'!E16+'[2]KIBRIS İKTİSAT SİGORTA LTD'!E16+'[2]KIBRIS KAPİTAL INSURANCE LTD'!E16+'[2]KIBRIS SİGORTA ŞTİ. LTD'!E16+'[2]LİMASOL SİGORTA LTD'!E16+'[2]LİGHTSTAR INSURANCE LTD'!E16+'[2]MAPFREE INSURANCE LTD'!E16+'[2]NORTHPRIME INSURANCE LTD'!E16+'[2]NEAR EAST SİGORTA LTD'!E16+'[2]SEGURE INSURANCE LTD'!E16+'[2]SMART TARGET INSURANCE LTD'!E16+'[2]ŞEKER SİGORTA (KIBRIS) LTD'!E16+'[2]TOWER INSURANCE LTD'!E16+'[2]TÜRK SİGORTA LTD'!E16+'[2]TÜRKİYE SİGORTA A.Ş'!E16+'[2]UNIVERSAL SİGORTA LTD'!E16+'[2]ZİRVE SİGORTA LTD'!E16+'[2]ZURİCH SİGORTA A.Ş'!E16</f>
        <v>276610.14</v>
      </c>
      <c r="F16" s="51">
        <f>'[2]AKFİNANS SİGORTA LTD'!F16+'[2]ANADOLU ANONİM TÜRK SİGORTA ŞTİ'!F16+'[2]AS-CAN SİGORTA ŞTİ.LTD'!F16+'[2]AVEON SİGORTA LTD'!F16+'[2]AXA SİGORTA A.Ş'!F16+'[2]ALFA SİGORTA CO. LTD'!F16+'[2]BEY SİGORTA LTD'!F16+'[2]BİCARE INSURANCE LTD'!F16+'[2]CAN SİGORTA LTD'!F16+'[2]COMMERCIAL INSURANCE LTD'!F16+'[2]CORRECT CHOICE INSURANCE LTD'!F16+'[2]CREDITWEST INSURANCE LTD'!F16+'[2]DAĞLI SİGORTA LTD'!F18+'[2]EUROCITY INSURANCE LTD'!F16+'[2]EIG SİGORTA LTD'!F16+'[2]EAGER INSURANCE LTD'!F16+'[2]GIG SİGORTA A.Ş'!F16+'[2]GOLD INSURANCE LTD'!F16+'[2]GRANDPLUS INSURANCE LTD'!F16+'[2]I.O.N INSURANCE LTD'!F16+'[2]İYİ GELECEK SİGORTA LTD'!F16+'[2]GÜVEN SİGORTA (KIBRIS) ŞTİ. LTD'!F16+'[2]GÜVEN SİGORTA (KIBRIS) ŞTİ. LTD'!F16+'[2]KIBRIS İKTİSAT SİGORTA LTD'!F16+'[2]KIBRIS KAPİTAL INSURANCE LTD'!F16+'[2]KIBRIS SİGORTA ŞTİ. LTD'!F16+'[2]LİMASOL SİGORTA LTD'!F16+'[2]LİGHTSTAR INSURANCE LTD'!F16+'[2]MAPFREE INSURANCE LTD'!F16+'[2]NORTHPRIME INSURANCE LTD'!F16+'[2]NEAR EAST SİGORTA LTD'!F16+'[2]SEGURE INSURANCE LTD'!F16+'[2]SMART TARGET INSURANCE LTD'!F16+'[2]ŞEKER SİGORTA (KIBRIS) LTD'!F16+'[2]TOWER INSURANCE LTD'!F16+'[2]TÜRK SİGORTA LTD'!F16+'[2]TÜRKİYE SİGORTA A.Ş'!F16+'[2]UNIVERSAL SİGORTA LTD'!F16+'[2]ZİRVE SİGORTA LTD'!F16+'[2]ZURİCH SİGORTA A.Ş'!F16</f>
        <v>97767229.480000019</v>
      </c>
      <c r="G16" s="51">
        <f>'[2]AKFİNANS SİGORTA LTD'!G16+'[2]ANADOLU ANONİM TÜRK SİGORTA ŞTİ'!G16+'[2]AS-CAN SİGORTA ŞTİ.LTD'!G16+'[2]AVEON SİGORTA LTD'!G16+'[2]AXA SİGORTA A.Ş'!G16+'[2]ALFA SİGORTA CO. LTD'!G16+'[2]BEY SİGORTA LTD'!G16+'[2]BİCARE INSURANCE LTD'!G16+'[2]CAN SİGORTA LTD'!G16+'[2]COMMERCIAL INSURANCE LTD'!G16+'[2]CORRECT CHOICE INSURANCE LTD'!G16+'[2]CREDITWEST INSURANCE LTD'!G16+'[2]DAĞLI SİGORTA LTD'!G18+'[2]EUROCITY INSURANCE LTD'!G16+'[2]EIG SİGORTA LTD'!G16+'[2]EAGER INSURANCE LTD'!G16+'[2]GIG SİGORTA A.Ş'!G16+'[2]GOLD INSURANCE LTD'!G16+'[2]GRANDPLUS INSURANCE LTD'!G16+'[2]I.O.N INSURANCE LTD'!G16+'[2]İYİ GELECEK SİGORTA LTD'!G16+'[2]GÜVEN SİGORTA (KIBRIS) ŞTİ. LTD'!G16+'[2]GÜVEN SİGORTA (KIBRIS) ŞTİ. LTD'!G16+'[2]KIBRIS İKTİSAT SİGORTA LTD'!G16+'[2]KIBRIS KAPİTAL INSURANCE LTD'!G16+'[2]KIBRIS SİGORTA ŞTİ. LTD'!G16+'[2]LİMASOL SİGORTA LTD'!G16+'[2]LİGHTSTAR INSURANCE LTD'!G16+'[2]MAPFREE INSURANCE LTD'!G16+'[2]NORTHPRIME INSURANCE LTD'!G16+'[2]NEAR EAST SİGORTA LTD'!G16+'[2]SEGURE INSURANCE LTD'!G16+'[2]SMART TARGET INSURANCE LTD'!G16+'[2]ŞEKER SİGORTA (KIBRIS) LTD'!G16+'[2]TOWER INSURANCE LTD'!G16+'[2]TÜRK SİGORTA LTD'!G16+'[2]TÜRKİYE SİGORTA A.Ş'!G16+'[2]UNIVERSAL SİGORTA LTD'!G16+'[2]ZİRVE SİGORTA LTD'!G16+'[2]ZURİCH SİGORTA A.Ş'!G16</f>
        <v>32085816.589999996</v>
      </c>
      <c r="H16" s="51">
        <f>'[2]AKFİNANS SİGORTA LTD'!H16+'[2]ANADOLU ANONİM TÜRK SİGORTA ŞTİ'!H16+'[2]AS-CAN SİGORTA ŞTİ.LTD'!H16+'[2]AVEON SİGORTA LTD'!H16+'[2]AXA SİGORTA A.Ş'!H16+'[2]ALFA SİGORTA CO. LTD'!H16+'[2]BEY SİGORTA LTD'!H16+'[2]BİCARE INSURANCE LTD'!H16+'[2]CAN SİGORTA LTD'!H16+'[2]COMMERCIAL INSURANCE LTD'!H16+'[2]CORRECT CHOICE INSURANCE LTD'!H16+'[2]CREDITWEST INSURANCE LTD'!H16+'[2]DAĞLI SİGORTA LTD'!H18+'[2]EUROCITY INSURANCE LTD'!H16+'[2]EIG SİGORTA LTD'!H16+'[2]EAGER INSURANCE LTD'!H16+'[2]GIG SİGORTA A.Ş'!H16+'[2]GOLD INSURANCE LTD'!H16+'[2]GRANDPLUS INSURANCE LTD'!H16+'[2]I.O.N INSURANCE LTD'!H16+'[2]İYİ GELECEK SİGORTA LTD'!H16+'[2]GÜVEN SİGORTA (KIBRIS) ŞTİ. LTD'!H16+'[2]GÜVEN SİGORTA (KIBRIS) ŞTİ. LTD'!H16+'[2]KIBRIS İKTİSAT SİGORTA LTD'!H16+'[2]KIBRIS KAPİTAL INSURANCE LTD'!H16+'[2]KIBRIS SİGORTA ŞTİ. LTD'!H16+'[2]LİMASOL SİGORTA LTD'!H16+'[2]LİGHTSTAR INSURANCE LTD'!H16+'[2]MAPFREE INSURANCE LTD'!H16+'[2]NORTHPRIME INSURANCE LTD'!H16+'[2]NEAR EAST SİGORTA LTD'!H16+'[2]SEGURE INSURANCE LTD'!H16+'[2]SMART TARGET INSURANCE LTD'!H16+'[2]ŞEKER SİGORTA (KIBRIS) LTD'!H16+'[2]TOWER INSURANCE LTD'!H16+'[2]TÜRK SİGORTA LTD'!H16+'[2]TÜRKİYE SİGORTA A.Ş'!H16+'[2]UNIVERSAL SİGORTA LTD'!H16+'[2]ZİRVE SİGORTA LTD'!H16+'[2]ZURİCH SİGORTA A.Ş'!H16</f>
        <v>12772033.439999999</v>
      </c>
      <c r="I16" s="51">
        <f>'[2]AKFİNANS SİGORTA LTD'!I16+'[2]ANADOLU ANONİM TÜRK SİGORTA ŞTİ'!I16+'[2]AS-CAN SİGORTA ŞTİ.LTD'!I16+'[2]AVEON SİGORTA LTD'!I16+'[2]AXA SİGORTA A.Ş'!I16+'[2]ALFA SİGORTA CO. LTD'!I16+'[2]BEY SİGORTA LTD'!I16+'[2]BİCARE INSURANCE LTD'!I16+'[2]CAN SİGORTA LTD'!I16+'[2]COMMERCIAL INSURANCE LTD'!I16+'[2]CORRECT CHOICE INSURANCE LTD'!I16+'[2]CREDITWEST INSURANCE LTD'!I16+'[2]DAĞLI SİGORTA LTD'!I18+'[2]EUROCITY INSURANCE LTD'!I16+'[2]EIG SİGORTA LTD'!I16+'[2]EAGER INSURANCE LTD'!I16+'[2]GIG SİGORTA A.Ş'!I16+'[2]GOLD INSURANCE LTD'!I16+'[2]GRANDPLUS INSURANCE LTD'!I16+'[2]I.O.N INSURANCE LTD'!I16+'[2]İYİ GELECEK SİGORTA LTD'!I16+'[2]GÜVEN SİGORTA (KIBRIS) ŞTİ. LTD'!I16+'[2]GÜVEN SİGORTA (KIBRIS) ŞTİ. LTD'!I16+'[2]KIBRIS İKTİSAT SİGORTA LTD'!I16+'[2]KIBRIS KAPİTAL INSURANCE LTD'!I16+'[2]KIBRIS SİGORTA ŞTİ. LTD'!I16+'[2]LİMASOL SİGORTA LTD'!I16+'[2]LİGHTSTAR INSURANCE LTD'!I16+'[2]MAPFREE INSURANCE LTD'!I16+'[2]NORTHPRIME INSURANCE LTD'!I16+'[2]NEAR EAST SİGORTA LTD'!I16+'[2]SEGURE INSURANCE LTD'!I16+'[2]SMART TARGET INSURANCE LTD'!I16+'[2]ŞEKER SİGORTA (KIBRIS) LTD'!I16+'[2]TOWER INSURANCE LTD'!I16+'[2]TÜRK SİGORTA LTD'!I16+'[2]TÜRKİYE SİGORTA A.Ş'!I16+'[2]UNIVERSAL SİGORTA LTD'!I16+'[2]ZİRVE SİGORTA LTD'!I16+'[2]ZURİCH SİGORTA A.Ş'!I16</f>
        <v>3207634.5100000002</v>
      </c>
      <c r="J16" s="51">
        <f>'[2]AKFİNANS SİGORTA LTD'!J16+'[2]ANADOLU ANONİM TÜRK SİGORTA ŞTİ'!J16+'[2]AS-CAN SİGORTA ŞTİ.LTD'!J16+'[2]AVEON SİGORTA LTD'!J16+'[2]AXA SİGORTA A.Ş'!J16+'[2]ALFA SİGORTA CO. LTD'!J16+'[2]BEY SİGORTA LTD'!J16+'[2]BİCARE INSURANCE LTD'!J16+'[2]CAN SİGORTA LTD'!J16+'[2]COMMERCIAL INSURANCE LTD'!J16+'[2]CORRECT CHOICE INSURANCE LTD'!J16+'[2]CREDITWEST INSURANCE LTD'!J16+'[2]DAĞLI SİGORTA LTD'!J18+'[2]EUROCITY INSURANCE LTD'!J16+'[2]EIG SİGORTA LTD'!J16+'[2]EAGER INSURANCE LTD'!J16+'[2]GIG SİGORTA A.Ş'!J16+'[2]GOLD INSURANCE LTD'!J16+'[2]GRANDPLUS INSURANCE LTD'!J16+'[2]I.O.N INSURANCE LTD'!J16+'[2]İYİ GELECEK SİGORTA LTD'!J16+'[2]GÜVEN SİGORTA (KIBRIS) ŞTİ. LTD'!J16+'[2]GÜVEN SİGORTA (KIBRIS) ŞTİ. LTD'!J16+'[2]KIBRIS İKTİSAT SİGORTA LTD'!J16+'[2]KIBRIS KAPİTAL INSURANCE LTD'!J16+'[2]KIBRIS SİGORTA ŞTİ. LTD'!J16+'[2]LİMASOL SİGORTA LTD'!J16+'[2]LİGHTSTAR INSURANCE LTD'!J16+'[2]MAPFREE INSURANCE LTD'!J16+'[2]NORTHPRIME INSURANCE LTD'!J16+'[2]NEAR EAST SİGORTA LTD'!J16+'[2]SEGURE INSURANCE LTD'!J16+'[2]SMART TARGET INSURANCE LTD'!J16+'[2]ŞEKER SİGORTA (KIBRIS) LTD'!J16+'[2]TOWER INSURANCE LTD'!J16+'[2]TÜRK SİGORTA LTD'!J16+'[2]TÜRKİYE SİGORTA A.Ş'!J16+'[2]UNIVERSAL SİGORTA LTD'!J16+'[2]ZİRVE SİGORTA LTD'!J16+'[2]ZURİCH SİGORTA A.Ş'!J16</f>
        <v>0</v>
      </c>
      <c r="K16" s="51">
        <f>'[2]AKFİNANS SİGORTA LTD'!K16+'[2]ANADOLU ANONİM TÜRK SİGORTA ŞTİ'!K16+'[2]AS-CAN SİGORTA ŞTİ.LTD'!K16+'[2]AVEON SİGORTA LTD'!K16+'[2]AXA SİGORTA A.Ş'!K16+'[2]ALFA SİGORTA CO. LTD'!K16+'[2]BEY SİGORTA LTD'!K16+'[2]BİCARE INSURANCE LTD'!K16+'[2]CAN SİGORTA LTD'!K16+'[2]COMMERCIAL INSURANCE LTD'!K16+'[2]CORRECT CHOICE INSURANCE LTD'!K16+'[2]CREDITWEST INSURANCE LTD'!K16+'[2]DAĞLI SİGORTA LTD'!K18+'[2]EUROCITY INSURANCE LTD'!K16+'[2]EIG SİGORTA LTD'!K16+'[2]EAGER INSURANCE LTD'!K16+'[2]GIG SİGORTA A.Ş'!K16+'[2]GOLD INSURANCE LTD'!K16+'[2]GRANDPLUS INSURANCE LTD'!K16+'[2]I.O.N INSURANCE LTD'!K16+'[2]İYİ GELECEK SİGORTA LTD'!K16+'[2]GÜVEN SİGORTA (KIBRIS) ŞTİ. LTD'!K16+'[2]GÜVEN SİGORTA (KIBRIS) ŞTİ. LTD'!K16+'[2]KIBRIS İKTİSAT SİGORTA LTD'!K16+'[2]KIBRIS KAPİTAL INSURANCE LTD'!K16+'[2]KIBRIS SİGORTA ŞTİ. LTD'!K16+'[2]LİMASOL SİGORTA LTD'!K16+'[2]LİGHTSTAR INSURANCE LTD'!K16+'[2]MAPFREE INSURANCE LTD'!K16+'[2]NORTHPRIME INSURANCE LTD'!K16+'[2]NEAR EAST SİGORTA LTD'!K16+'[2]SEGURE INSURANCE LTD'!K16+'[2]SMART TARGET INSURANCE LTD'!K16+'[2]ŞEKER SİGORTA (KIBRIS) LTD'!K16+'[2]TOWER INSURANCE LTD'!K16+'[2]TÜRK SİGORTA LTD'!K16+'[2]TÜRKİYE SİGORTA A.Ş'!K16+'[2]UNIVERSAL SİGORTA LTD'!K16+'[2]ZİRVE SİGORTA LTD'!K16+'[2]ZURİCH SİGORTA A.Ş'!K16</f>
        <v>0</v>
      </c>
      <c r="L16" s="51">
        <f>'[2]AKFİNANS SİGORTA LTD'!L16+'[2]ANADOLU ANONİM TÜRK SİGORTA ŞTİ'!L16+'[2]AS-CAN SİGORTA ŞTİ.LTD'!L16+'[2]AVEON SİGORTA LTD'!L16+'[2]AXA SİGORTA A.Ş'!L16+'[2]ALFA SİGORTA CO. LTD'!L16+'[2]BEY SİGORTA LTD'!L16+'[2]BİCARE INSURANCE LTD'!L16+'[2]CAN SİGORTA LTD'!L16+'[2]COMMERCIAL INSURANCE LTD'!L16+'[2]CORRECT CHOICE INSURANCE LTD'!L16+'[2]CREDITWEST INSURANCE LTD'!L16+'[2]DAĞLI SİGORTA LTD'!L18+'[2]EUROCITY INSURANCE LTD'!L16+'[2]EIG SİGORTA LTD'!L16+'[2]EAGER INSURANCE LTD'!L16+'[2]GIG SİGORTA A.Ş'!L16+'[2]GOLD INSURANCE LTD'!L16+'[2]GRANDPLUS INSURANCE LTD'!L16+'[2]I.O.N INSURANCE LTD'!L16+'[2]İYİ GELECEK SİGORTA LTD'!L16+'[2]GÜVEN SİGORTA (KIBRIS) ŞTİ. LTD'!L16+'[2]GÜVEN SİGORTA (KIBRIS) ŞTİ. LTD'!L16+'[2]KIBRIS İKTİSAT SİGORTA LTD'!L16+'[2]KIBRIS KAPİTAL INSURANCE LTD'!L16+'[2]KIBRIS SİGORTA ŞTİ. LTD'!L16+'[2]LİMASOL SİGORTA LTD'!L16+'[2]LİGHTSTAR INSURANCE LTD'!L16+'[2]MAPFREE INSURANCE LTD'!L16+'[2]NORTHPRIME INSURANCE LTD'!L16+'[2]NEAR EAST SİGORTA LTD'!L16+'[2]SEGURE INSURANCE LTD'!L16+'[2]SMART TARGET INSURANCE LTD'!L16+'[2]ŞEKER SİGORTA (KIBRIS) LTD'!L16+'[2]TOWER INSURANCE LTD'!L16+'[2]TÜRK SİGORTA LTD'!L16+'[2]TÜRKİYE SİGORTA A.Ş'!L16+'[2]UNIVERSAL SİGORTA LTD'!L16+'[2]ZİRVE SİGORTA LTD'!L16+'[2]ZURİCH SİGORTA A.Ş'!L16</f>
        <v>2899439.27</v>
      </c>
      <c r="M16" s="51">
        <f>'[2]AKFİNANS SİGORTA LTD'!M16+'[2]ANADOLU ANONİM TÜRK SİGORTA ŞTİ'!M16+'[2]AS-CAN SİGORTA ŞTİ.LTD'!M16+'[2]AVEON SİGORTA LTD'!M16+'[2]AXA SİGORTA A.Ş'!M16+'[2]ALFA SİGORTA CO. LTD'!M16+'[2]BEY SİGORTA LTD'!M16+'[2]BİCARE INSURANCE LTD'!M16+'[2]CAN SİGORTA LTD'!M16+'[2]COMMERCIAL INSURANCE LTD'!M16+'[2]CORRECT CHOICE INSURANCE LTD'!M16+'[2]CREDITWEST INSURANCE LTD'!M16+'[2]DAĞLI SİGORTA LTD'!M18+'[2]EUROCITY INSURANCE LTD'!M16+'[2]EIG SİGORTA LTD'!M16+'[2]EAGER INSURANCE LTD'!M16+'[2]GIG SİGORTA A.Ş'!M16+'[2]GOLD INSURANCE LTD'!M16+'[2]GRANDPLUS INSURANCE LTD'!M16+'[2]I.O.N INSURANCE LTD'!M16+'[2]İYİ GELECEK SİGORTA LTD'!M16+'[2]GÜVEN SİGORTA (KIBRIS) ŞTİ. LTD'!M16+'[2]GÜVEN SİGORTA (KIBRIS) ŞTİ. LTD'!M16+'[2]KIBRIS İKTİSAT SİGORTA LTD'!M16+'[2]KIBRIS KAPİTAL INSURANCE LTD'!M16+'[2]KIBRIS SİGORTA ŞTİ. LTD'!M16+'[2]LİMASOL SİGORTA LTD'!M16+'[2]LİGHTSTAR INSURANCE LTD'!M16+'[2]MAPFREE INSURANCE LTD'!M16+'[2]NORTHPRIME INSURANCE LTD'!M16+'[2]NEAR EAST SİGORTA LTD'!M16+'[2]SEGURE INSURANCE LTD'!M16+'[2]SMART TARGET INSURANCE LTD'!M16+'[2]ŞEKER SİGORTA (KIBRIS) LTD'!M16+'[2]TOWER INSURANCE LTD'!M16+'[2]TÜRK SİGORTA LTD'!M16+'[2]TÜRKİYE SİGORTA A.Ş'!M16+'[2]UNIVERSAL SİGORTA LTD'!M16+'[2]ZİRVE SİGORTA LTD'!M16+'[2]ZURİCH SİGORTA A.Ş'!M16</f>
        <v>242668829.41999999</v>
      </c>
      <c r="N16" s="51">
        <f>'[2]AKFİNANS SİGORTA LTD'!N16+'[2]ANADOLU ANONİM TÜRK SİGORTA ŞTİ'!N16+'[2]AS-CAN SİGORTA ŞTİ.LTD'!N16+'[2]AVEON SİGORTA LTD'!N16+'[2]AXA SİGORTA A.Ş'!N16+'[2]ALFA SİGORTA CO. LTD'!N16+'[2]BEY SİGORTA LTD'!N16+'[2]BİCARE INSURANCE LTD'!N16+'[2]CAN SİGORTA LTD'!N16+'[2]COMMERCIAL INSURANCE LTD'!N16+'[2]CORRECT CHOICE INSURANCE LTD'!N16+'[2]CREDITWEST INSURANCE LTD'!N16+'[2]DAĞLI SİGORTA LTD'!N18+'[2]EUROCITY INSURANCE LTD'!N16+'[2]EIG SİGORTA LTD'!N16+'[2]EAGER INSURANCE LTD'!N16+'[2]GIG SİGORTA A.Ş'!N16+'[2]GOLD INSURANCE LTD'!N16+'[2]GRANDPLUS INSURANCE LTD'!N16+'[2]I.O.N INSURANCE LTD'!N16+'[2]İYİ GELECEK SİGORTA LTD'!N16+'[2]GÜVEN SİGORTA (KIBRIS) ŞTİ. LTD'!N16+'[2]GÜVEN SİGORTA (KIBRIS) ŞTİ. LTD'!N16+'[2]KIBRIS İKTİSAT SİGORTA LTD'!N16+'[2]KIBRIS KAPİTAL INSURANCE LTD'!N16+'[2]KIBRIS SİGORTA ŞTİ. LTD'!N16+'[2]LİMASOL SİGORTA LTD'!N16+'[2]LİGHTSTAR INSURANCE LTD'!N16+'[2]MAPFREE INSURANCE LTD'!N16+'[2]NORTHPRIME INSURANCE LTD'!N16+'[2]NEAR EAST SİGORTA LTD'!N16+'[2]SEGURE INSURANCE LTD'!N16+'[2]SMART TARGET INSURANCE LTD'!N16+'[2]ŞEKER SİGORTA (KIBRIS) LTD'!N16+'[2]TOWER INSURANCE LTD'!N16+'[2]TÜRK SİGORTA LTD'!N16+'[2]TÜRKİYE SİGORTA A.Ş'!N16+'[2]UNIVERSAL SİGORTA LTD'!N16+'[2]ZİRVE SİGORTA LTD'!N16+'[2]ZURİCH SİGORTA A.Ş'!N16</f>
        <v>0</v>
      </c>
      <c r="O16" s="51">
        <f>'[2]AKFİNANS SİGORTA LTD'!O16+'[2]ANADOLU ANONİM TÜRK SİGORTA ŞTİ'!O16+'[2]AS-CAN SİGORTA ŞTİ.LTD'!O16+'[2]AVEON SİGORTA LTD'!O16+'[2]AXA SİGORTA A.Ş'!O16+'[2]ALFA SİGORTA CO. LTD'!O16+'[2]BEY SİGORTA LTD'!O16+'[2]BİCARE INSURANCE LTD'!O16+'[2]CAN SİGORTA LTD'!O16+'[2]COMMERCIAL INSURANCE LTD'!O16+'[2]CORRECT CHOICE INSURANCE LTD'!O16+'[2]CREDITWEST INSURANCE LTD'!O16+'[2]DAĞLI SİGORTA LTD'!O18+'[2]EUROCITY INSURANCE LTD'!O16+'[2]EIG SİGORTA LTD'!O16+'[2]EAGER INSURANCE LTD'!O16+'[2]GIG SİGORTA A.Ş'!O16+'[2]GOLD INSURANCE LTD'!O16+'[2]GRANDPLUS INSURANCE LTD'!O16+'[2]I.O.N INSURANCE LTD'!O16+'[2]İYİ GELECEK SİGORTA LTD'!O16+'[2]GÜVEN SİGORTA (KIBRIS) ŞTİ. LTD'!O16+'[2]GÜVEN SİGORTA (KIBRIS) ŞTİ. LTD'!O16+'[2]KIBRIS İKTİSAT SİGORTA LTD'!O16+'[2]KIBRIS KAPİTAL INSURANCE LTD'!O16+'[2]KIBRIS SİGORTA ŞTİ. LTD'!O16+'[2]LİMASOL SİGORTA LTD'!O16+'[2]LİGHTSTAR INSURANCE LTD'!O16+'[2]MAPFREE INSURANCE LTD'!O16+'[2]NORTHPRIME INSURANCE LTD'!O16+'[2]NEAR EAST SİGORTA LTD'!O16+'[2]SEGURE INSURANCE LTD'!O16+'[2]SMART TARGET INSURANCE LTD'!O16+'[2]ŞEKER SİGORTA (KIBRIS) LTD'!O16+'[2]TOWER INSURANCE LTD'!O16+'[2]TÜRK SİGORTA LTD'!O16+'[2]TÜRKİYE SİGORTA A.Ş'!O16+'[2]UNIVERSAL SİGORTA LTD'!O16+'[2]ZİRVE SİGORTA LTD'!O16+'[2]ZURİCH SİGORTA A.Ş'!O16</f>
        <v>242668829.41999999</v>
      </c>
    </row>
    <row r="17" spans="1:15" x14ac:dyDescent="0.2">
      <c r="A17" s="48"/>
      <c r="B17" s="52"/>
      <c r="C17" s="52" t="s">
        <v>138</v>
      </c>
      <c r="D17" s="51">
        <f>'[2]AKFİNANS SİGORTA LTD'!D17+'[2]ANADOLU ANONİM TÜRK SİGORTA ŞTİ'!D17+'[2]AS-CAN SİGORTA ŞTİ.LTD'!D17+'[2]AVEON SİGORTA LTD'!D17+'[2]AXA SİGORTA A.Ş'!D17+'[2]ALFA SİGORTA CO. LTD'!D17+'[2]BEY SİGORTA LTD'!D17+'[2]BİCARE INSURANCE LTD'!D17+'[2]CAN SİGORTA LTD'!D17+'[2]COMMERCIAL INSURANCE LTD'!D17+'[2]CORRECT CHOICE INSURANCE LTD'!D17+'[2]CREDITWEST INSURANCE LTD'!D17+'[2]DAĞLI SİGORTA LTD'!D19+'[2]EUROCITY INSURANCE LTD'!D17+'[2]EIG SİGORTA LTD'!D17+'[2]EAGER INSURANCE LTD'!D17+'[2]GIG SİGORTA A.Ş'!D17+'[2]GOLD INSURANCE LTD'!D17+'[2]GRANDPLUS INSURANCE LTD'!D17+'[2]I.O.N INSURANCE LTD'!D17+'[2]İYİ GELECEK SİGORTA LTD'!D17+'[2]GÜVEN SİGORTA (KIBRIS) ŞTİ. LTD'!D17+'[2]GÜVEN SİGORTA (KIBRIS) ŞTİ. LTD'!D17+'[2]KIBRIS İKTİSAT SİGORTA LTD'!D17+'[2]KIBRIS KAPİTAL INSURANCE LTD'!D17+'[2]KIBRIS SİGORTA ŞTİ. LTD'!D17+'[2]LİMASOL SİGORTA LTD'!D17+'[2]LİGHTSTAR INSURANCE LTD'!D17+'[2]MAPFREE INSURANCE LTD'!D17+'[2]NORTHPRIME INSURANCE LTD'!D17+'[2]NEAR EAST SİGORTA LTD'!D17+'[2]SEGURE INSURANCE LTD'!D17+'[2]SMART TARGET INSURANCE LTD'!D17+'[2]ŞEKER SİGORTA (KIBRIS) LTD'!D17+'[2]TOWER INSURANCE LTD'!D17+'[2]TÜRK SİGORTA LTD'!D17+'[2]TÜRKİYE SİGORTA A.Ş'!D17+'[2]UNIVERSAL SİGORTA LTD'!D17+'[2]ZİRVE SİGORTA LTD'!D17+'[2]ZURİCH SİGORTA A.Ş'!D17</f>
        <v>15212546.700000001</v>
      </c>
      <c r="E17" s="51">
        <f>'[2]AKFİNANS SİGORTA LTD'!E17+'[2]ANADOLU ANONİM TÜRK SİGORTA ŞTİ'!E17+'[2]AS-CAN SİGORTA ŞTİ.LTD'!E17+'[2]AVEON SİGORTA LTD'!E17+'[2]AXA SİGORTA A.Ş'!E17+'[2]ALFA SİGORTA CO. LTD'!E17+'[2]BEY SİGORTA LTD'!E17+'[2]BİCARE INSURANCE LTD'!E17+'[2]CAN SİGORTA LTD'!E17+'[2]COMMERCIAL INSURANCE LTD'!E17+'[2]CORRECT CHOICE INSURANCE LTD'!E17+'[2]CREDITWEST INSURANCE LTD'!E17+'[2]DAĞLI SİGORTA LTD'!E19+'[2]EUROCITY INSURANCE LTD'!E17+'[2]EIG SİGORTA LTD'!E17+'[2]EAGER INSURANCE LTD'!E17+'[2]GIG SİGORTA A.Ş'!E17+'[2]GOLD INSURANCE LTD'!E17+'[2]GRANDPLUS INSURANCE LTD'!E17+'[2]I.O.N INSURANCE LTD'!E17+'[2]İYİ GELECEK SİGORTA LTD'!E17+'[2]GÜVEN SİGORTA (KIBRIS) ŞTİ. LTD'!E17+'[2]GÜVEN SİGORTA (KIBRIS) ŞTİ. LTD'!E17+'[2]KIBRIS İKTİSAT SİGORTA LTD'!E17+'[2]KIBRIS KAPİTAL INSURANCE LTD'!E17+'[2]KIBRIS SİGORTA ŞTİ. LTD'!E17+'[2]LİMASOL SİGORTA LTD'!E17+'[2]LİGHTSTAR INSURANCE LTD'!E17+'[2]MAPFREE INSURANCE LTD'!E17+'[2]NORTHPRIME INSURANCE LTD'!E17+'[2]NEAR EAST SİGORTA LTD'!E17+'[2]SEGURE INSURANCE LTD'!E17+'[2]SMART TARGET INSURANCE LTD'!E17+'[2]ŞEKER SİGORTA (KIBRIS) LTD'!E17+'[2]TOWER INSURANCE LTD'!E17+'[2]TÜRK SİGORTA LTD'!E17+'[2]TÜRKİYE SİGORTA A.Ş'!E17+'[2]UNIVERSAL SİGORTA LTD'!E17+'[2]ZİRVE SİGORTA LTD'!E17+'[2]ZURİCH SİGORTA A.Ş'!E17</f>
        <v>295894.25</v>
      </c>
      <c r="F17" s="51">
        <f>'[2]AKFİNANS SİGORTA LTD'!F17+'[2]ANADOLU ANONİM TÜRK SİGORTA ŞTİ'!F17+'[2]AS-CAN SİGORTA ŞTİ.LTD'!F17+'[2]AVEON SİGORTA LTD'!F17+'[2]AXA SİGORTA A.Ş'!F17+'[2]ALFA SİGORTA CO. LTD'!F17+'[2]BEY SİGORTA LTD'!F17+'[2]BİCARE INSURANCE LTD'!F17+'[2]CAN SİGORTA LTD'!F17+'[2]COMMERCIAL INSURANCE LTD'!F17+'[2]CORRECT CHOICE INSURANCE LTD'!F17+'[2]CREDITWEST INSURANCE LTD'!F17+'[2]DAĞLI SİGORTA LTD'!F19+'[2]EUROCITY INSURANCE LTD'!F17+'[2]EIG SİGORTA LTD'!F17+'[2]EAGER INSURANCE LTD'!F17+'[2]GIG SİGORTA A.Ş'!F17+'[2]GOLD INSURANCE LTD'!F17+'[2]GRANDPLUS INSURANCE LTD'!F17+'[2]I.O.N INSURANCE LTD'!F17+'[2]İYİ GELECEK SİGORTA LTD'!F17+'[2]GÜVEN SİGORTA (KIBRIS) ŞTİ. LTD'!F17+'[2]GÜVEN SİGORTA (KIBRIS) ŞTİ. LTD'!F17+'[2]KIBRIS İKTİSAT SİGORTA LTD'!F17+'[2]KIBRIS KAPİTAL INSURANCE LTD'!F17+'[2]KIBRIS SİGORTA ŞTİ. LTD'!F17+'[2]LİMASOL SİGORTA LTD'!F17+'[2]LİGHTSTAR INSURANCE LTD'!F17+'[2]MAPFREE INSURANCE LTD'!F17+'[2]NORTHPRIME INSURANCE LTD'!F17+'[2]NEAR EAST SİGORTA LTD'!F17+'[2]SEGURE INSURANCE LTD'!F17+'[2]SMART TARGET INSURANCE LTD'!F17+'[2]ŞEKER SİGORTA (KIBRIS) LTD'!F17+'[2]TOWER INSURANCE LTD'!F17+'[2]TÜRK SİGORTA LTD'!F17+'[2]TÜRKİYE SİGORTA A.Ş'!F17+'[2]UNIVERSAL SİGORTA LTD'!F17+'[2]ZİRVE SİGORTA LTD'!F17+'[2]ZURİCH SİGORTA A.Ş'!F17</f>
        <v>25824804.859999999</v>
      </c>
      <c r="G17" s="51">
        <f>'[2]AKFİNANS SİGORTA LTD'!G17+'[2]ANADOLU ANONİM TÜRK SİGORTA ŞTİ'!G17+'[2]AS-CAN SİGORTA ŞTİ.LTD'!G17+'[2]AVEON SİGORTA LTD'!G17+'[2]AXA SİGORTA A.Ş'!G17+'[2]ALFA SİGORTA CO. LTD'!G17+'[2]BEY SİGORTA LTD'!G17+'[2]BİCARE INSURANCE LTD'!G17+'[2]CAN SİGORTA LTD'!G17+'[2]COMMERCIAL INSURANCE LTD'!G17+'[2]CORRECT CHOICE INSURANCE LTD'!G17+'[2]CREDITWEST INSURANCE LTD'!G17+'[2]DAĞLI SİGORTA LTD'!G19+'[2]EUROCITY INSURANCE LTD'!G17+'[2]EIG SİGORTA LTD'!G17+'[2]EAGER INSURANCE LTD'!G17+'[2]GIG SİGORTA A.Ş'!G17+'[2]GOLD INSURANCE LTD'!G17+'[2]GRANDPLUS INSURANCE LTD'!G17+'[2]I.O.N INSURANCE LTD'!G17+'[2]İYİ GELECEK SİGORTA LTD'!G17+'[2]GÜVEN SİGORTA (KIBRIS) ŞTİ. LTD'!G17+'[2]GÜVEN SİGORTA (KIBRIS) ŞTİ. LTD'!G17+'[2]KIBRIS İKTİSAT SİGORTA LTD'!G17+'[2]KIBRIS KAPİTAL INSURANCE LTD'!G17+'[2]KIBRIS SİGORTA ŞTİ. LTD'!G17+'[2]LİMASOL SİGORTA LTD'!G17+'[2]LİGHTSTAR INSURANCE LTD'!G17+'[2]MAPFREE INSURANCE LTD'!G17+'[2]NORTHPRIME INSURANCE LTD'!G17+'[2]NEAR EAST SİGORTA LTD'!G17+'[2]SEGURE INSURANCE LTD'!G17+'[2]SMART TARGET INSURANCE LTD'!G17+'[2]ŞEKER SİGORTA (KIBRIS) LTD'!G17+'[2]TOWER INSURANCE LTD'!G17+'[2]TÜRK SİGORTA LTD'!G17+'[2]TÜRKİYE SİGORTA A.Ş'!G17+'[2]UNIVERSAL SİGORTA LTD'!G17+'[2]ZİRVE SİGORTA LTD'!G17+'[2]ZURİCH SİGORTA A.Ş'!G17</f>
        <v>82763407.929999992</v>
      </c>
      <c r="H17" s="51">
        <f>'[2]AKFİNANS SİGORTA LTD'!H17+'[2]ANADOLU ANONİM TÜRK SİGORTA ŞTİ'!H17+'[2]AS-CAN SİGORTA ŞTİ.LTD'!H17+'[2]AVEON SİGORTA LTD'!H17+'[2]AXA SİGORTA A.Ş'!H17+'[2]ALFA SİGORTA CO. LTD'!H17+'[2]BEY SİGORTA LTD'!H17+'[2]BİCARE INSURANCE LTD'!H17+'[2]CAN SİGORTA LTD'!H17+'[2]COMMERCIAL INSURANCE LTD'!H17+'[2]CORRECT CHOICE INSURANCE LTD'!H17+'[2]CREDITWEST INSURANCE LTD'!H17+'[2]DAĞLI SİGORTA LTD'!H19+'[2]EUROCITY INSURANCE LTD'!H17+'[2]EIG SİGORTA LTD'!H17+'[2]EAGER INSURANCE LTD'!H17+'[2]GIG SİGORTA A.Ş'!H17+'[2]GOLD INSURANCE LTD'!H17+'[2]GRANDPLUS INSURANCE LTD'!H17+'[2]I.O.N INSURANCE LTD'!H17+'[2]İYİ GELECEK SİGORTA LTD'!H17+'[2]GÜVEN SİGORTA (KIBRIS) ŞTİ. LTD'!H17+'[2]GÜVEN SİGORTA (KIBRIS) ŞTİ. LTD'!H17+'[2]KIBRIS İKTİSAT SİGORTA LTD'!H17+'[2]KIBRIS KAPİTAL INSURANCE LTD'!H17+'[2]KIBRIS SİGORTA ŞTİ. LTD'!H17+'[2]LİMASOL SİGORTA LTD'!H17+'[2]LİGHTSTAR INSURANCE LTD'!H17+'[2]MAPFREE INSURANCE LTD'!H17+'[2]NORTHPRIME INSURANCE LTD'!H17+'[2]NEAR EAST SİGORTA LTD'!H17+'[2]SEGURE INSURANCE LTD'!H17+'[2]SMART TARGET INSURANCE LTD'!H17+'[2]ŞEKER SİGORTA (KIBRIS) LTD'!H17+'[2]TOWER INSURANCE LTD'!H17+'[2]TÜRK SİGORTA LTD'!H17+'[2]TÜRKİYE SİGORTA A.Ş'!H17+'[2]UNIVERSAL SİGORTA LTD'!H17+'[2]ZİRVE SİGORTA LTD'!H17+'[2]ZURİCH SİGORTA A.Ş'!H17</f>
        <v>7736663.7800000003</v>
      </c>
      <c r="I17" s="51">
        <f>'[2]AKFİNANS SİGORTA LTD'!I17+'[2]ANADOLU ANONİM TÜRK SİGORTA ŞTİ'!I17+'[2]AS-CAN SİGORTA ŞTİ.LTD'!I17+'[2]AVEON SİGORTA LTD'!I17+'[2]AXA SİGORTA A.Ş'!I17+'[2]ALFA SİGORTA CO. LTD'!I17+'[2]BEY SİGORTA LTD'!I17+'[2]BİCARE INSURANCE LTD'!I17+'[2]CAN SİGORTA LTD'!I17+'[2]COMMERCIAL INSURANCE LTD'!I17+'[2]CORRECT CHOICE INSURANCE LTD'!I17+'[2]CREDITWEST INSURANCE LTD'!I17+'[2]DAĞLI SİGORTA LTD'!I19+'[2]EUROCITY INSURANCE LTD'!I17+'[2]EIG SİGORTA LTD'!I17+'[2]EAGER INSURANCE LTD'!I17+'[2]GIG SİGORTA A.Ş'!I17+'[2]GOLD INSURANCE LTD'!I17+'[2]GRANDPLUS INSURANCE LTD'!I17+'[2]I.O.N INSURANCE LTD'!I17+'[2]İYİ GELECEK SİGORTA LTD'!I17+'[2]GÜVEN SİGORTA (KIBRIS) ŞTİ. LTD'!I17+'[2]GÜVEN SİGORTA (KIBRIS) ŞTİ. LTD'!I17+'[2]KIBRIS İKTİSAT SİGORTA LTD'!I17+'[2]KIBRIS KAPİTAL INSURANCE LTD'!I17+'[2]KIBRIS SİGORTA ŞTİ. LTD'!I17+'[2]LİMASOL SİGORTA LTD'!I17+'[2]LİGHTSTAR INSURANCE LTD'!I17+'[2]MAPFREE INSURANCE LTD'!I17+'[2]NORTHPRIME INSURANCE LTD'!I17+'[2]NEAR EAST SİGORTA LTD'!I17+'[2]SEGURE INSURANCE LTD'!I17+'[2]SMART TARGET INSURANCE LTD'!I17+'[2]ŞEKER SİGORTA (KIBRIS) LTD'!I17+'[2]TOWER INSURANCE LTD'!I17+'[2]TÜRK SİGORTA LTD'!I17+'[2]TÜRKİYE SİGORTA A.Ş'!I17+'[2]UNIVERSAL SİGORTA LTD'!I17+'[2]ZİRVE SİGORTA LTD'!I17+'[2]ZURİCH SİGORTA A.Ş'!I17</f>
        <v>1531537.21</v>
      </c>
      <c r="J17" s="51">
        <f>'[2]AKFİNANS SİGORTA LTD'!J17+'[2]ANADOLU ANONİM TÜRK SİGORTA ŞTİ'!J17+'[2]AS-CAN SİGORTA ŞTİ.LTD'!J17+'[2]AVEON SİGORTA LTD'!J17+'[2]AXA SİGORTA A.Ş'!J17+'[2]ALFA SİGORTA CO. LTD'!J17+'[2]BEY SİGORTA LTD'!J17+'[2]BİCARE INSURANCE LTD'!J17+'[2]CAN SİGORTA LTD'!J17+'[2]COMMERCIAL INSURANCE LTD'!J17+'[2]CORRECT CHOICE INSURANCE LTD'!J17+'[2]CREDITWEST INSURANCE LTD'!J17+'[2]DAĞLI SİGORTA LTD'!J19+'[2]EUROCITY INSURANCE LTD'!J17+'[2]EIG SİGORTA LTD'!J17+'[2]EAGER INSURANCE LTD'!J17+'[2]GIG SİGORTA A.Ş'!J17+'[2]GOLD INSURANCE LTD'!J17+'[2]GRANDPLUS INSURANCE LTD'!J17+'[2]I.O.N INSURANCE LTD'!J17+'[2]İYİ GELECEK SİGORTA LTD'!J17+'[2]GÜVEN SİGORTA (KIBRIS) ŞTİ. LTD'!J17+'[2]GÜVEN SİGORTA (KIBRIS) ŞTİ. LTD'!J17+'[2]KIBRIS İKTİSAT SİGORTA LTD'!J17+'[2]KIBRIS KAPİTAL INSURANCE LTD'!J17+'[2]KIBRIS SİGORTA ŞTİ. LTD'!J17+'[2]LİMASOL SİGORTA LTD'!J17+'[2]LİGHTSTAR INSURANCE LTD'!J17+'[2]MAPFREE INSURANCE LTD'!J17+'[2]NORTHPRIME INSURANCE LTD'!J17+'[2]NEAR EAST SİGORTA LTD'!J17+'[2]SEGURE INSURANCE LTD'!J17+'[2]SMART TARGET INSURANCE LTD'!J17+'[2]ŞEKER SİGORTA (KIBRIS) LTD'!J17+'[2]TOWER INSURANCE LTD'!J17+'[2]TÜRK SİGORTA LTD'!J17+'[2]TÜRKİYE SİGORTA A.Ş'!J17+'[2]UNIVERSAL SİGORTA LTD'!J17+'[2]ZİRVE SİGORTA LTD'!J17+'[2]ZURİCH SİGORTA A.Ş'!J17</f>
        <v>0</v>
      </c>
      <c r="K17" s="51">
        <f>'[2]AKFİNANS SİGORTA LTD'!K17+'[2]ANADOLU ANONİM TÜRK SİGORTA ŞTİ'!K17+'[2]AS-CAN SİGORTA ŞTİ.LTD'!K17+'[2]AVEON SİGORTA LTD'!K17+'[2]AXA SİGORTA A.Ş'!K17+'[2]ALFA SİGORTA CO. LTD'!K17+'[2]BEY SİGORTA LTD'!K17+'[2]BİCARE INSURANCE LTD'!K17+'[2]CAN SİGORTA LTD'!K17+'[2]COMMERCIAL INSURANCE LTD'!K17+'[2]CORRECT CHOICE INSURANCE LTD'!K17+'[2]CREDITWEST INSURANCE LTD'!K17+'[2]DAĞLI SİGORTA LTD'!K19+'[2]EUROCITY INSURANCE LTD'!K17+'[2]EIG SİGORTA LTD'!K17+'[2]EAGER INSURANCE LTD'!K17+'[2]GIG SİGORTA A.Ş'!K17+'[2]GOLD INSURANCE LTD'!K17+'[2]GRANDPLUS INSURANCE LTD'!K17+'[2]I.O.N INSURANCE LTD'!K17+'[2]İYİ GELECEK SİGORTA LTD'!K17+'[2]GÜVEN SİGORTA (KIBRIS) ŞTİ. LTD'!K17+'[2]GÜVEN SİGORTA (KIBRIS) ŞTİ. LTD'!K17+'[2]KIBRIS İKTİSAT SİGORTA LTD'!K17+'[2]KIBRIS KAPİTAL INSURANCE LTD'!K17+'[2]KIBRIS SİGORTA ŞTİ. LTD'!K17+'[2]LİMASOL SİGORTA LTD'!K17+'[2]LİGHTSTAR INSURANCE LTD'!K17+'[2]MAPFREE INSURANCE LTD'!K17+'[2]NORTHPRIME INSURANCE LTD'!K17+'[2]NEAR EAST SİGORTA LTD'!K17+'[2]SEGURE INSURANCE LTD'!K17+'[2]SMART TARGET INSURANCE LTD'!K17+'[2]ŞEKER SİGORTA (KIBRIS) LTD'!K17+'[2]TOWER INSURANCE LTD'!K17+'[2]TÜRK SİGORTA LTD'!K17+'[2]TÜRKİYE SİGORTA A.Ş'!K17+'[2]UNIVERSAL SİGORTA LTD'!K17+'[2]ZİRVE SİGORTA LTD'!K17+'[2]ZURİCH SİGORTA A.Ş'!K17</f>
        <v>0</v>
      </c>
      <c r="L17" s="51">
        <f>'[2]AKFİNANS SİGORTA LTD'!L17+'[2]ANADOLU ANONİM TÜRK SİGORTA ŞTİ'!L17+'[2]AS-CAN SİGORTA ŞTİ.LTD'!L17+'[2]AVEON SİGORTA LTD'!L17+'[2]AXA SİGORTA A.Ş'!L17+'[2]ALFA SİGORTA CO. LTD'!L17+'[2]BEY SİGORTA LTD'!L17+'[2]BİCARE INSURANCE LTD'!L17+'[2]CAN SİGORTA LTD'!L17+'[2]COMMERCIAL INSURANCE LTD'!L17+'[2]CORRECT CHOICE INSURANCE LTD'!L17+'[2]CREDITWEST INSURANCE LTD'!L17+'[2]DAĞLI SİGORTA LTD'!L19+'[2]EUROCITY INSURANCE LTD'!L17+'[2]EIG SİGORTA LTD'!L17+'[2]EAGER INSURANCE LTD'!L17+'[2]GIG SİGORTA A.Ş'!L17+'[2]GOLD INSURANCE LTD'!L17+'[2]GRANDPLUS INSURANCE LTD'!L17+'[2]I.O.N INSURANCE LTD'!L17+'[2]İYİ GELECEK SİGORTA LTD'!L17+'[2]GÜVEN SİGORTA (KIBRIS) ŞTİ. LTD'!L17+'[2]GÜVEN SİGORTA (KIBRIS) ŞTİ. LTD'!L17+'[2]KIBRIS İKTİSAT SİGORTA LTD'!L17+'[2]KIBRIS KAPİTAL INSURANCE LTD'!L17+'[2]KIBRIS SİGORTA ŞTİ. LTD'!L17+'[2]LİMASOL SİGORTA LTD'!L17+'[2]LİGHTSTAR INSURANCE LTD'!L17+'[2]MAPFREE INSURANCE LTD'!L17+'[2]NORTHPRIME INSURANCE LTD'!L17+'[2]NEAR EAST SİGORTA LTD'!L17+'[2]SEGURE INSURANCE LTD'!L17+'[2]SMART TARGET INSURANCE LTD'!L17+'[2]ŞEKER SİGORTA (KIBRIS) LTD'!L17+'[2]TOWER INSURANCE LTD'!L17+'[2]TÜRK SİGORTA LTD'!L17+'[2]TÜRKİYE SİGORTA A.Ş'!L17+'[2]UNIVERSAL SİGORTA LTD'!L17+'[2]ZİRVE SİGORTA LTD'!L17+'[2]ZURİCH SİGORTA A.Ş'!L17</f>
        <v>22196.26</v>
      </c>
      <c r="M17" s="51">
        <f>'[2]AKFİNANS SİGORTA LTD'!M17+'[2]ANADOLU ANONİM TÜRK SİGORTA ŞTİ'!M17+'[2]AS-CAN SİGORTA ŞTİ.LTD'!M17+'[2]AVEON SİGORTA LTD'!M17+'[2]AXA SİGORTA A.Ş'!M17+'[2]ALFA SİGORTA CO. LTD'!M17+'[2]BEY SİGORTA LTD'!M17+'[2]BİCARE INSURANCE LTD'!M17+'[2]CAN SİGORTA LTD'!M17+'[2]COMMERCIAL INSURANCE LTD'!M17+'[2]CORRECT CHOICE INSURANCE LTD'!M17+'[2]CREDITWEST INSURANCE LTD'!M17+'[2]DAĞLI SİGORTA LTD'!M19+'[2]EUROCITY INSURANCE LTD'!M17+'[2]EIG SİGORTA LTD'!M17+'[2]EAGER INSURANCE LTD'!M17+'[2]GIG SİGORTA A.Ş'!M17+'[2]GOLD INSURANCE LTD'!M17+'[2]GRANDPLUS INSURANCE LTD'!M17+'[2]I.O.N INSURANCE LTD'!M17+'[2]İYİ GELECEK SİGORTA LTD'!M17+'[2]GÜVEN SİGORTA (KIBRIS) ŞTİ. LTD'!M17+'[2]GÜVEN SİGORTA (KIBRIS) ŞTİ. LTD'!M17+'[2]KIBRIS İKTİSAT SİGORTA LTD'!M17+'[2]KIBRIS KAPİTAL INSURANCE LTD'!M17+'[2]KIBRIS SİGORTA ŞTİ. LTD'!M17+'[2]LİMASOL SİGORTA LTD'!M17+'[2]LİGHTSTAR INSURANCE LTD'!M17+'[2]MAPFREE INSURANCE LTD'!M17+'[2]NORTHPRIME INSURANCE LTD'!M17+'[2]NEAR EAST SİGORTA LTD'!M17+'[2]SEGURE INSURANCE LTD'!M17+'[2]SMART TARGET INSURANCE LTD'!M17+'[2]ŞEKER SİGORTA (KIBRIS) LTD'!M17+'[2]TOWER INSURANCE LTD'!M17+'[2]TÜRK SİGORTA LTD'!M17+'[2]TÜRKİYE SİGORTA A.Ş'!M17+'[2]UNIVERSAL SİGORTA LTD'!M17+'[2]ZİRVE SİGORTA LTD'!M17+'[2]ZURİCH SİGORTA A.Ş'!M17</f>
        <v>133387050.98999999</v>
      </c>
      <c r="N17" s="51">
        <f>'[2]AKFİNANS SİGORTA LTD'!N17+'[2]ANADOLU ANONİM TÜRK SİGORTA ŞTİ'!N17+'[2]AS-CAN SİGORTA ŞTİ.LTD'!N17+'[2]AVEON SİGORTA LTD'!N17+'[2]AXA SİGORTA A.Ş'!N17+'[2]ALFA SİGORTA CO. LTD'!N17+'[2]BEY SİGORTA LTD'!N17+'[2]BİCARE INSURANCE LTD'!N17+'[2]CAN SİGORTA LTD'!N17+'[2]COMMERCIAL INSURANCE LTD'!N17+'[2]CORRECT CHOICE INSURANCE LTD'!N17+'[2]CREDITWEST INSURANCE LTD'!N17+'[2]DAĞLI SİGORTA LTD'!N19+'[2]EUROCITY INSURANCE LTD'!N17+'[2]EIG SİGORTA LTD'!N17+'[2]EAGER INSURANCE LTD'!N17+'[2]GIG SİGORTA A.Ş'!N17+'[2]GOLD INSURANCE LTD'!N17+'[2]GRANDPLUS INSURANCE LTD'!N17+'[2]I.O.N INSURANCE LTD'!N17+'[2]İYİ GELECEK SİGORTA LTD'!N17+'[2]GÜVEN SİGORTA (KIBRIS) ŞTİ. LTD'!N17+'[2]GÜVEN SİGORTA (KIBRIS) ŞTİ. LTD'!N17+'[2]KIBRIS İKTİSAT SİGORTA LTD'!N17+'[2]KIBRIS KAPİTAL INSURANCE LTD'!N17+'[2]KIBRIS SİGORTA ŞTİ. LTD'!N17+'[2]LİMASOL SİGORTA LTD'!N17+'[2]LİGHTSTAR INSURANCE LTD'!N17+'[2]MAPFREE INSURANCE LTD'!N17+'[2]NORTHPRIME INSURANCE LTD'!N17+'[2]NEAR EAST SİGORTA LTD'!N17+'[2]SEGURE INSURANCE LTD'!N17+'[2]SMART TARGET INSURANCE LTD'!N17+'[2]ŞEKER SİGORTA (KIBRIS) LTD'!N17+'[2]TOWER INSURANCE LTD'!N17+'[2]TÜRK SİGORTA LTD'!N17+'[2]TÜRKİYE SİGORTA A.Ş'!N17+'[2]UNIVERSAL SİGORTA LTD'!N17+'[2]ZİRVE SİGORTA LTD'!N17+'[2]ZURİCH SİGORTA A.Ş'!N17</f>
        <v>0</v>
      </c>
      <c r="O17" s="51">
        <f>'[2]AKFİNANS SİGORTA LTD'!O17+'[2]ANADOLU ANONİM TÜRK SİGORTA ŞTİ'!O17+'[2]AS-CAN SİGORTA ŞTİ.LTD'!O17+'[2]AVEON SİGORTA LTD'!O17+'[2]AXA SİGORTA A.Ş'!O17+'[2]ALFA SİGORTA CO. LTD'!O17+'[2]BEY SİGORTA LTD'!O17+'[2]BİCARE INSURANCE LTD'!O17+'[2]CAN SİGORTA LTD'!O17+'[2]COMMERCIAL INSURANCE LTD'!O17+'[2]CORRECT CHOICE INSURANCE LTD'!O17+'[2]CREDITWEST INSURANCE LTD'!O17+'[2]DAĞLI SİGORTA LTD'!O19+'[2]EUROCITY INSURANCE LTD'!O17+'[2]EIG SİGORTA LTD'!O17+'[2]EAGER INSURANCE LTD'!O17+'[2]GIG SİGORTA A.Ş'!O17+'[2]GOLD INSURANCE LTD'!O17+'[2]GRANDPLUS INSURANCE LTD'!O17+'[2]I.O.N INSURANCE LTD'!O17+'[2]İYİ GELECEK SİGORTA LTD'!O17+'[2]GÜVEN SİGORTA (KIBRIS) ŞTİ. LTD'!O17+'[2]GÜVEN SİGORTA (KIBRIS) ŞTİ. LTD'!O17+'[2]KIBRIS İKTİSAT SİGORTA LTD'!O17+'[2]KIBRIS KAPİTAL INSURANCE LTD'!O17+'[2]KIBRIS SİGORTA ŞTİ. LTD'!O17+'[2]LİMASOL SİGORTA LTD'!O17+'[2]LİGHTSTAR INSURANCE LTD'!O17+'[2]MAPFREE INSURANCE LTD'!O17+'[2]NORTHPRIME INSURANCE LTD'!O17+'[2]NEAR EAST SİGORTA LTD'!O17+'[2]SEGURE INSURANCE LTD'!O17+'[2]SMART TARGET INSURANCE LTD'!O17+'[2]ŞEKER SİGORTA (KIBRIS) LTD'!O17+'[2]TOWER INSURANCE LTD'!O17+'[2]TÜRK SİGORTA LTD'!O17+'[2]TÜRKİYE SİGORTA A.Ş'!O17+'[2]UNIVERSAL SİGORTA LTD'!O17+'[2]ZİRVE SİGORTA LTD'!O17+'[2]ZURİCH SİGORTA A.Ş'!O17</f>
        <v>133387050.98999999</v>
      </c>
    </row>
    <row r="18" spans="1:15" x14ac:dyDescent="0.2">
      <c r="A18" s="48"/>
      <c r="B18" s="52"/>
      <c r="C18" s="52" t="s">
        <v>139</v>
      </c>
      <c r="D18" s="51">
        <f>'[2]AKFİNANS SİGORTA LTD'!D18+'[2]ANADOLU ANONİM TÜRK SİGORTA ŞTİ'!D18+'[2]AS-CAN SİGORTA ŞTİ.LTD'!D18+'[2]AVEON SİGORTA LTD'!D18+'[2]AXA SİGORTA A.Ş'!D18+'[2]ALFA SİGORTA CO. LTD'!D18+'[2]BEY SİGORTA LTD'!D18+'[2]BİCARE INSURANCE LTD'!D18+'[2]CAN SİGORTA LTD'!D18+'[2]COMMERCIAL INSURANCE LTD'!D18+'[2]CORRECT CHOICE INSURANCE LTD'!D18+'[2]CREDITWEST INSURANCE LTD'!D18+'[2]DAĞLI SİGORTA LTD'!D20+'[2]EUROCITY INSURANCE LTD'!D18+'[2]EIG SİGORTA LTD'!D18+'[2]EAGER INSURANCE LTD'!D18+'[2]GIG SİGORTA A.Ş'!D18+'[2]GOLD INSURANCE LTD'!D18+'[2]GRANDPLUS INSURANCE LTD'!D18+'[2]I.O.N INSURANCE LTD'!D18+'[2]İYİ GELECEK SİGORTA LTD'!D18+'[2]GÜVEN SİGORTA (KIBRIS) ŞTİ. LTD'!D18+'[2]GÜVEN SİGORTA (KIBRIS) ŞTİ. LTD'!D18+'[2]KIBRIS İKTİSAT SİGORTA LTD'!D18+'[2]KIBRIS KAPİTAL INSURANCE LTD'!D18+'[2]KIBRIS SİGORTA ŞTİ. LTD'!D18+'[2]LİMASOL SİGORTA LTD'!D18+'[2]LİGHTSTAR INSURANCE LTD'!D18+'[2]MAPFREE INSURANCE LTD'!D18+'[2]NORTHPRIME INSURANCE LTD'!D18+'[2]NEAR EAST SİGORTA LTD'!D18+'[2]SEGURE INSURANCE LTD'!D18+'[2]SMART TARGET INSURANCE LTD'!D18+'[2]ŞEKER SİGORTA (KIBRIS) LTD'!D18+'[2]TOWER INSURANCE LTD'!D18+'[2]TÜRK SİGORTA LTD'!D18+'[2]TÜRKİYE SİGORTA A.Ş'!D18+'[2]UNIVERSAL SİGORTA LTD'!D18+'[2]ZİRVE SİGORTA LTD'!D18+'[2]ZURİCH SİGORTA A.Ş'!D18</f>
        <v>1637300.59</v>
      </c>
      <c r="E18" s="51">
        <f>'[2]AKFİNANS SİGORTA LTD'!E18+'[2]ANADOLU ANONİM TÜRK SİGORTA ŞTİ'!E18+'[2]AS-CAN SİGORTA ŞTİ.LTD'!E18+'[2]AVEON SİGORTA LTD'!E18+'[2]AXA SİGORTA A.Ş'!E18+'[2]ALFA SİGORTA CO. LTD'!E18+'[2]BEY SİGORTA LTD'!E18+'[2]BİCARE INSURANCE LTD'!E18+'[2]CAN SİGORTA LTD'!E18+'[2]COMMERCIAL INSURANCE LTD'!E18+'[2]CORRECT CHOICE INSURANCE LTD'!E18+'[2]CREDITWEST INSURANCE LTD'!E18+'[2]DAĞLI SİGORTA LTD'!E20+'[2]EUROCITY INSURANCE LTD'!E18+'[2]EIG SİGORTA LTD'!E18+'[2]EAGER INSURANCE LTD'!E18+'[2]GIG SİGORTA A.Ş'!E18+'[2]GOLD INSURANCE LTD'!E18+'[2]GRANDPLUS INSURANCE LTD'!E18+'[2]I.O.N INSURANCE LTD'!E18+'[2]İYİ GELECEK SİGORTA LTD'!E18+'[2]GÜVEN SİGORTA (KIBRIS) ŞTİ. LTD'!E18+'[2]GÜVEN SİGORTA (KIBRIS) ŞTİ. LTD'!E18+'[2]KIBRIS İKTİSAT SİGORTA LTD'!E18+'[2]KIBRIS KAPİTAL INSURANCE LTD'!E18+'[2]KIBRIS SİGORTA ŞTİ. LTD'!E18+'[2]LİMASOL SİGORTA LTD'!E18+'[2]LİGHTSTAR INSURANCE LTD'!E18+'[2]MAPFREE INSURANCE LTD'!E18+'[2]NORTHPRIME INSURANCE LTD'!E18+'[2]NEAR EAST SİGORTA LTD'!E18+'[2]SEGURE INSURANCE LTD'!E18+'[2]SMART TARGET INSURANCE LTD'!E18+'[2]ŞEKER SİGORTA (KIBRIS) LTD'!E18+'[2]TOWER INSURANCE LTD'!E18+'[2]TÜRK SİGORTA LTD'!E18+'[2]TÜRKİYE SİGORTA A.Ş'!E18+'[2]UNIVERSAL SİGORTA LTD'!E18+'[2]ZİRVE SİGORTA LTD'!E18+'[2]ZURİCH SİGORTA A.Ş'!E18</f>
        <v>19407.490000000002</v>
      </c>
      <c r="F18" s="51">
        <f>'[2]AKFİNANS SİGORTA LTD'!F18+'[2]ANADOLU ANONİM TÜRK SİGORTA ŞTİ'!F18+'[2]AS-CAN SİGORTA ŞTİ.LTD'!F18+'[2]AVEON SİGORTA LTD'!F18+'[2]AXA SİGORTA A.Ş'!F18+'[2]ALFA SİGORTA CO. LTD'!F18+'[2]BEY SİGORTA LTD'!F18+'[2]BİCARE INSURANCE LTD'!F18+'[2]CAN SİGORTA LTD'!F18+'[2]COMMERCIAL INSURANCE LTD'!F18+'[2]CORRECT CHOICE INSURANCE LTD'!F18+'[2]CREDITWEST INSURANCE LTD'!F18+'[2]DAĞLI SİGORTA LTD'!F20+'[2]EUROCITY INSURANCE LTD'!F18+'[2]EIG SİGORTA LTD'!F18+'[2]EAGER INSURANCE LTD'!F18+'[2]GIG SİGORTA A.Ş'!F18+'[2]GOLD INSURANCE LTD'!F18+'[2]GRANDPLUS INSURANCE LTD'!F18+'[2]I.O.N INSURANCE LTD'!F18+'[2]İYİ GELECEK SİGORTA LTD'!F18+'[2]GÜVEN SİGORTA (KIBRIS) ŞTİ. LTD'!F18+'[2]GÜVEN SİGORTA (KIBRIS) ŞTİ. LTD'!F18+'[2]KIBRIS İKTİSAT SİGORTA LTD'!F18+'[2]KIBRIS KAPİTAL INSURANCE LTD'!F18+'[2]KIBRIS SİGORTA ŞTİ. LTD'!F18+'[2]LİMASOL SİGORTA LTD'!F18+'[2]LİGHTSTAR INSURANCE LTD'!F18+'[2]MAPFREE INSURANCE LTD'!F18+'[2]NORTHPRIME INSURANCE LTD'!F18+'[2]NEAR EAST SİGORTA LTD'!F18+'[2]SEGURE INSURANCE LTD'!F18+'[2]SMART TARGET INSURANCE LTD'!F18+'[2]ŞEKER SİGORTA (KIBRIS) LTD'!F18+'[2]TOWER INSURANCE LTD'!F18+'[2]TÜRK SİGORTA LTD'!F18+'[2]TÜRKİYE SİGORTA A.Ş'!F18+'[2]UNIVERSAL SİGORTA LTD'!F18+'[2]ZİRVE SİGORTA LTD'!F18+'[2]ZURİCH SİGORTA A.Ş'!F18</f>
        <v>4800874.9800000004</v>
      </c>
      <c r="G18" s="51">
        <f>'[2]AKFİNANS SİGORTA LTD'!G18+'[2]ANADOLU ANONİM TÜRK SİGORTA ŞTİ'!G18+'[2]AS-CAN SİGORTA ŞTİ.LTD'!G18+'[2]AVEON SİGORTA LTD'!G18+'[2]AXA SİGORTA A.Ş'!G18+'[2]ALFA SİGORTA CO. LTD'!G18+'[2]BEY SİGORTA LTD'!G18+'[2]BİCARE INSURANCE LTD'!G18+'[2]CAN SİGORTA LTD'!G18+'[2]COMMERCIAL INSURANCE LTD'!G18+'[2]CORRECT CHOICE INSURANCE LTD'!G18+'[2]CREDITWEST INSURANCE LTD'!G18+'[2]DAĞLI SİGORTA LTD'!G20+'[2]EUROCITY INSURANCE LTD'!G18+'[2]EIG SİGORTA LTD'!G18+'[2]EAGER INSURANCE LTD'!G18+'[2]GIG SİGORTA A.Ş'!G18+'[2]GOLD INSURANCE LTD'!G18+'[2]GRANDPLUS INSURANCE LTD'!G18+'[2]I.O.N INSURANCE LTD'!G18+'[2]İYİ GELECEK SİGORTA LTD'!G18+'[2]GÜVEN SİGORTA (KIBRIS) ŞTİ. LTD'!G18+'[2]GÜVEN SİGORTA (KIBRIS) ŞTİ. LTD'!G18+'[2]KIBRIS İKTİSAT SİGORTA LTD'!G18+'[2]KIBRIS KAPİTAL INSURANCE LTD'!G18+'[2]KIBRIS SİGORTA ŞTİ. LTD'!G18+'[2]LİMASOL SİGORTA LTD'!G18+'[2]LİGHTSTAR INSURANCE LTD'!G18+'[2]MAPFREE INSURANCE LTD'!G18+'[2]NORTHPRIME INSURANCE LTD'!G18+'[2]NEAR EAST SİGORTA LTD'!G18+'[2]SEGURE INSURANCE LTD'!G18+'[2]SMART TARGET INSURANCE LTD'!G18+'[2]ŞEKER SİGORTA (KIBRIS) LTD'!G18+'[2]TOWER INSURANCE LTD'!G18+'[2]TÜRK SİGORTA LTD'!G18+'[2]TÜRKİYE SİGORTA A.Ş'!G18+'[2]UNIVERSAL SİGORTA LTD'!G18+'[2]ZİRVE SİGORTA LTD'!G18+'[2]ZURİCH SİGORTA A.Ş'!G18</f>
        <v>10411920.439999999</v>
      </c>
      <c r="H18" s="51">
        <f>'[2]AKFİNANS SİGORTA LTD'!H18+'[2]ANADOLU ANONİM TÜRK SİGORTA ŞTİ'!H18+'[2]AS-CAN SİGORTA ŞTİ.LTD'!H18+'[2]AVEON SİGORTA LTD'!H18+'[2]AXA SİGORTA A.Ş'!H18+'[2]ALFA SİGORTA CO. LTD'!H18+'[2]BEY SİGORTA LTD'!H18+'[2]BİCARE INSURANCE LTD'!H18+'[2]CAN SİGORTA LTD'!H18+'[2]COMMERCIAL INSURANCE LTD'!H18+'[2]CORRECT CHOICE INSURANCE LTD'!H18+'[2]CREDITWEST INSURANCE LTD'!H18+'[2]DAĞLI SİGORTA LTD'!H20+'[2]EUROCITY INSURANCE LTD'!H18+'[2]EIG SİGORTA LTD'!H18+'[2]EAGER INSURANCE LTD'!H18+'[2]GIG SİGORTA A.Ş'!H18+'[2]GOLD INSURANCE LTD'!H18+'[2]GRANDPLUS INSURANCE LTD'!H18+'[2]I.O.N INSURANCE LTD'!H18+'[2]İYİ GELECEK SİGORTA LTD'!H18+'[2]GÜVEN SİGORTA (KIBRIS) ŞTİ. LTD'!H18+'[2]GÜVEN SİGORTA (KIBRIS) ŞTİ. LTD'!H18+'[2]KIBRIS İKTİSAT SİGORTA LTD'!H18+'[2]KIBRIS KAPİTAL INSURANCE LTD'!H18+'[2]KIBRIS SİGORTA ŞTİ. LTD'!H18+'[2]LİMASOL SİGORTA LTD'!H18+'[2]LİGHTSTAR INSURANCE LTD'!H18+'[2]MAPFREE INSURANCE LTD'!H18+'[2]NORTHPRIME INSURANCE LTD'!H18+'[2]NEAR EAST SİGORTA LTD'!H18+'[2]SEGURE INSURANCE LTD'!H18+'[2]SMART TARGET INSURANCE LTD'!H18+'[2]ŞEKER SİGORTA (KIBRIS) LTD'!H18+'[2]TOWER INSURANCE LTD'!H18+'[2]TÜRK SİGORTA LTD'!H18+'[2]TÜRKİYE SİGORTA A.Ş'!H18+'[2]UNIVERSAL SİGORTA LTD'!H18+'[2]ZİRVE SİGORTA LTD'!H18+'[2]ZURİCH SİGORTA A.Ş'!H18</f>
        <v>488443.03</v>
      </c>
      <c r="I18" s="51">
        <f>'[2]AKFİNANS SİGORTA LTD'!I18+'[2]ANADOLU ANONİM TÜRK SİGORTA ŞTİ'!I18+'[2]AS-CAN SİGORTA ŞTİ.LTD'!I18+'[2]AVEON SİGORTA LTD'!I18+'[2]AXA SİGORTA A.Ş'!I18+'[2]ALFA SİGORTA CO. LTD'!I18+'[2]BEY SİGORTA LTD'!I18+'[2]BİCARE INSURANCE LTD'!I18+'[2]CAN SİGORTA LTD'!I18+'[2]COMMERCIAL INSURANCE LTD'!I18+'[2]CORRECT CHOICE INSURANCE LTD'!I18+'[2]CREDITWEST INSURANCE LTD'!I18+'[2]DAĞLI SİGORTA LTD'!I20+'[2]EUROCITY INSURANCE LTD'!I18+'[2]EIG SİGORTA LTD'!I18+'[2]EAGER INSURANCE LTD'!I18+'[2]GIG SİGORTA A.Ş'!I18+'[2]GOLD INSURANCE LTD'!I18+'[2]GRANDPLUS INSURANCE LTD'!I18+'[2]I.O.N INSURANCE LTD'!I18+'[2]İYİ GELECEK SİGORTA LTD'!I18+'[2]GÜVEN SİGORTA (KIBRIS) ŞTİ. LTD'!I18+'[2]GÜVEN SİGORTA (KIBRIS) ŞTİ. LTD'!I18+'[2]KIBRIS İKTİSAT SİGORTA LTD'!I18+'[2]KIBRIS KAPİTAL INSURANCE LTD'!I18+'[2]KIBRIS SİGORTA ŞTİ. LTD'!I18+'[2]LİMASOL SİGORTA LTD'!I18+'[2]LİGHTSTAR INSURANCE LTD'!I18+'[2]MAPFREE INSURANCE LTD'!I18+'[2]NORTHPRIME INSURANCE LTD'!I18+'[2]NEAR EAST SİGORTA LTD'!I18+'[2]SEGURE INSURANCE LTD'!I18+'[2]SMART TARGET INSURANCE LTD'!I18+'[2]ŞEKER SİGORTA (KIBRIS) LTD'!I18+'[2]TOWER INSURANCE LTD'!I18+'[2]TÜRK SİGORTA LTD'!I18+'[2]TÜRKİYE SİGORTA A.Ş'!I18+'[2]UNIVERSAL SİGORTA LTD'!I18+'[2]ZİRVE SİGORTA LTD'!I18+'[2]ZURİCH SİGORTA A.Ş'!I18</f>
        <v>1708.71</v>
      </c>
      <c r="J18" s="51">
        <f>'[2]AKFİNANS SİGORTA LTD'!J18+'[2]ANADOLU ANONİM TÜRK SİGORTA ŞTİ'!J18+'[2]AS-CAN SİGORTA ŞTİ.LTD'!J18+'[2]AVEON SİGORTA LTD'!J18+'[2]AXA SİGORTA A.Ş'!J18+'[2]ALFA SİGORTA CO. LTD'!J18+'[2]BEY SİGORTA LTD'!J18+'[2]BİCARE INSURANCE LTD'!J18+'[2]CAN SİGORTA LTD'!J18+'[2]COMMERCIAL INSURANCE LTD'!J18+'[2]CORRECT CHOICE INSURANCE LTD'!J18+'[2]CREDITWEST INSURANCE LTD'!J18+'[2]DAĞLI SİGORTA LTD'!J20+'[2]EUROCITY INSURANCE LTD'!J18+'[2]EIG SİGORTA LTD'!J18+'[2]EAGER INSURANCE LTD'!J18+'[2]GIG SİGORTA A.Ş'!J18+'[2]GOLD INSURANCE LTD'!J18+'[2]GRANDPLUS INSURANCE LTD'!J18+'[2]I.O.N INSURANCE LTD'!J18+'[2]İYİ GELECEK SİGORTA LTD'!J18+'[2]GÜVEN SİGORTA (KIBRIS) ŞTİ. LTD'!J18+'[2]GÜVEN SİGORTA (KIBRIS) ŞTİ. LTD'!J18+'[2]KIBRIS İKTİSAT SİGORTA LTD'!J18+'[2]KIBRIS KAPİTAL INSURANCE LTD'!J18+'[2]KIBRIS SİGORTA ŞTİ. LTD'!J18+'[2]LİMASOL SİGORTA LTD'!J18+'[2]LİGHTSTAR INSURANCE LTD'!J18+'[2]MAPFREE INSURANCE LTD'!J18+'[2]NORTHPRIME INSURANCE LTD'!J18+'[2]NEAR EAST SİGORTA LTD'!J18+'[2]SEGURE INSURANCE LTD'!J18+'[2]SMART TARGET INSURANCE LTD'!J18+'[2]ŞEKER SİGORTA (KIBRIS) LTD'!J18+'[2]TOWER INSURANCE LTD'!J18+'[2]TÜRK SİGORTA LTD'!J18+'[2]TÜRKİYE SİGORTA A.Ş'!J18+'[2]UNIVERSAL SİGORTA LTD'!J18+'[2]ZİRVE SİGORTA LTD'!J18+'[2]ZURİCH SİGORTA A.Ş'!J18</f>
        <v>0</v>
      </c>
      <c r="K18" s="51">
        <f>'[2]AKFİNANS SİGORTA LTD'!K18+'[2]ANADOLU ANONİM TÜRK SİGORTA ŞTİ'!K18+'[2]AS-CAN SİGORTA ŞTİ.LTD'!K18+'[2]AVEON SİGORTA LTD'!K18+'[2]AXA SİGORTA A.Ş'!K18+'[2]ALFA SİGORTA CO. LTD'!K18+'[2]BEY SİGORTA LTD'!K18+'[2]BİCARE INSURANCE LTD'!K18+'[2]CAN SİGORTA LTD'!K18+'[2]COMMERCIAL INSURANCE LTD'!K18+'[2]CORRECT CHOICE INSURANCE LTD'!K18+'[2]CREDITWEST INSURANCE LTD'!K18+'[2]DAĞLI SİGORTA LTD'!K20+'[2]EUROCITY INSURANCE LTD'!K18+'[2]EIG SİGORTA LTD'!K18+'[2]EAGER INSURANCE LTD'!K18+'[2]GIG SİGORTA A.Ş'!K18+'[2]GOLD INSURANCE LTD'!K18+'[2]GRANDPLUS INSURANCE LTD'!K18+'[2]I.O.N INSURANCE LTD'!K18+'[2]İYİ GELECEK SİGORTA LTD'!K18+'[2]GÜVEN SİGORTA (KIBRIS) ŞTİ. LTD'!K18+'[2]GÜVEN SİGORTA (KIBRIS) ŞTİ. LTD'!K18+'[2]KIBRIS İKTİSAT SİGORTA LTD'!K18+'[2]KIBRIS KAPİTAL INSURANCE LTD'!K18+'[2]KIBRIS SİGORTA ŞTİ. LTD'!K18+'[2]LİMASOL SİGORTA LTD'!K18+'[2]LİGHTSTAR INSURANCE LTD'!K18+'[2]MAPFREE INSURANCE LTD'!K18+'[2]NORTHPRIME INSURANCE LTD'!K18+'[2]NEAR EAST SİGORTA LTD'!K18+'[2]SEGURE INSURANCE LTD'!K18+'[2]SMART TARGET INSURANCE LTD'!K18+'[2]ŞEKER SİGORTA (KIBRIS) LTD'!K18+'[2]TOWER INSURANCE LTD'!K18+'[2]TÜRK SİGORTA LTD'!K18+'[2]TÜRKİYE SİGORTA A.Ş'!K18+'[2]UNIVERSAL SİGORTA LTD'!K18+'[2]ZİRVE SİGORTA LTD'!K18+'[2]ZURİCH SİGORTA A.Ş'!K18</f>
        <v>0</v>
      </c>
      <c r="L18" s="51">
        <f>'[2]AKFİNANS SİGORTA LTD'!L18+'[2]ANADOLU ANONİM TÜRK SİGORTA ŞTİ'!L18+'[2]AS-CAN SİGORTA ŞTİ.LTD'!L18+'[2]AVEON SİGORTA LTD'!L18+'[2]AXA SİGORTA A.Ş'!L18+'[2]ALFA SİGORTA CO. LTD'!L18+'[2]BEY SİGORTA LTD'!L18+'[2]BİCARE INSURANCE LTD'!L18+'[2]CAN SİGORTA LTD'!L18+'[2]COMMERCIAL INSURANCE LTD'!L18+'[2]CORRECT CHOICE INSURANCE LTD'!L18+'[2]CREDITWEST INSURANCE LTD'!L18+'[2]DAĞLI SİGORTA LTD'!L20+'[2]EUROCITY INSURANCE LTD'!L18+'[2]EIG SİGORTA LTD'!L18+'[2]EAGER INSURANCE LTD'!L18+'[2]GIG SİGORTA A.Ş'!L18+'[2]GOLD INSURANCE LTD'!L18+'[2]GRANDPLUS INSURANCE LTD'!L18+'[2]I.O.N INSURANCE LTD'!L18+'[2]İYİ GELECEK SİGORTA LTD'!L18+'[2]GÜVEN SİGORTA (KIBRIS) ŞTİ. LTD'!L18+'[2]GÜVEN SİGORTA (KIBRIS) ŞTİ. LTD'!L18+'[2]KIBRIS İKTİSAT SİGORTA LTD'!L18+'[2]KIBRIS KAPİTAL INSURANCE LTD'!L18+'[2]KIBRIS SİGORTA ŞTİ. LTD'!L18+'[2]LİMASOL SİGORTA LTD'!L18+'[2]LİGHTSTAR INSURANCE LTD'!L18+'[2]MAPFREE INSURANCE LTD'!L18+'[2]NORTHPRIME INSURANCE LTD'!L18+'[2]NEAR EAST SİGORTA LTD'!L18+'[2]SEGURE INSURANCE LTD'!L18+'[2]SMART TARGET INSURANCE LTD'!L18+'[2]ŞEKER SİGORTA (KIBRIS) LTD'!L18+'[2]TOWER INSURANCE LTD'!L18+'[2]TÜRK SİGORTA LTD'!L18+'[2]TÜRKİYE SİGORTA A.Ş'!L18+'[2]UNIVERSAL SİGORTA LTD'!L18+'[2]ZİRVE SİGORTA LTD'!L18+'[2]ZURİCH SİGORTA A.Ş'!L18</f>
        <v>3148.68</v>
      </c>
      <c r="M18" s="51">
        <f>'[2]AKFİNANS SİGORTA LTD'!M18+'[2]ANADOLU ANONİM TÜRK SİGORTA ŞTİ'!M18+'[2]AS-CAN SİGORTA ŞTİ.LTD'!M18+'[2]AVEON SİGORTA LTD'!M18+'[2]AXA SİGORTA A.Ş'!M18+'[2]ALFA SİGORTA CO. LTD'!M18+'[2]BEY SİGORTA LTD'!M18+'[2]BİCARE INSURANCE LTD'!M18+'[2]CAN SİGORTA LTD'!M18+'[2]COMMERCIAL INSURANCE LTD'!M18+'[2]CORRECT CHOICE INSURANCE LTD'!M18+'[2]CREDITWEST INSURANCE LTD'!M18+'[2]DAĞLI SİGORTA LTD'!M20+'[2]EUROCITY INSURANCE LTD'!M18+'[2]EIG SİGORTA LTD'!M18+'[2]EAGER INSURANCE LTD'!M18+'[2]GIG SİGORTA A.Ş'!M18+'[2]GOLD INSURANCE LTD'!M18+'[2]GRANDPLUS INSURANCE LTD'!M18+'[2]I.O.N INSURANCE LTD'!M18+'[2]İYİ GELECEK SİGORTA LTD'!M18+'[2]GÜVEN SİGORTA (KIBRIS) ŞTİ. LTD'!M18+'[2]GÜVEN SİGORTA (KIBRIS) ŞTİ. LTD'!M18+'[2]KIBRIS İKTİSAT SİGORTA LTD'!M18+'[2]KIBRIS KAPİTAL INSURANCE LTD'!M18+'[2]KIBRIS SİGORTA ŞTİ. LTD'!M18+'[2]LİMASOL SİGORTA LTD'!M18+'[2]LİGHTSTAR INSURANCE LTD'!M18+'[2]MAPFREE INSURANCE LTD'!M18+'[2]NORTHPRIME INSURANCE LTD'!M18+'[2]NEAR EAST SİGORTA LTD'!M18+'[2]SEGURE INSURANCE LTD'!M18+'[2]SMART TARGET INSURANCE LTD'!M18+'[2]ŞEKER SİGORTA (KIBRIS) LTD'!M18+'[2]TOWER INSURANCE LTD'!M18+'[2]TÜRK SİGORTA LTD'!M18+'[2]TÜRKİYE SİGORTA A.Ş'!M18+'[2]UNIVERSAL SİGORTA LTD'!M18+'[2]ZİRVE SİGORTA LTD'!M18+'[2]ZURİCH SİGORTA A.Ş'!M18</f>
        <v>17362803.920000002</v>
      </c>
      <c r="N18" s="51">
        <f>'[2]AKFİNANS SİGORTA LTD'!N18+'[2]ANADOLU ANONİM TÜRK SİGORTA ŞTİ'!N18+'[2]AS-CAN SİGORTA ŞTİ.LTD'!N18+'[2]AVEON SİGORTA LTD'!N18+'[2]AXA SİGORTA A.Ş'!N18+'[2]ALFA SİGORTA CO. LTD'!N18+'[2]BEY SİGORTA LTD'!N18+'[2]BİCARE INSURANCE LTD'!N18+'[2]CAN SİGORTA LTD'!N18+'[2]COMMERCIAL INSURANCE LTD'!N18+'[2]CORRECT CHOICE INSURANCE LTD'!N18+'[2]CREDITWEST INSURANCE LTD'!N18+'[2]DAĞLI SİGORTA LTD'!N20+'[2]EUROCITY INSURANCE LTD'!N18+'[2]EIG SİGORTA LTD'!N18+'[2]EAGER INSURANCE LTD'!N18+'[2]GIG SİGORTA A.Ş'!N18+'[2]GOLD INSURANCE LTD'!N18+'[2]GRANDPLUS INSURANCE LTD'!N18+'[2]I.O.N INSURANCE LTD'!N18+'[2]İYİ GELECEK SİGORTA LTD'!N18+'[2]GÜVEN SİGORTA (KIBRIS) ŞTİ. LTD'!N18+'[2]GÜVEN SİGORTA (KIBRIS) ŞTİ. LTD'!N18+'[2]KIBRIS İKTİSAT SİGORTA LTD'!N18+'[2]KIBRIS KAPİTAL INSURANCE LTD'!N18+'[2]KIBRIS SİGORTA ŞTİ. LTD'!N18+'[2]LİMASOL SİGORTA LTD'!N18+'[2]LİGHTSTAR INSURANCE LTD'!N18+'[2]MAPFREE INSURANCE LTD'!N18+'[2]NORTHPRIME INSURANCE LTD'!N18+'[2]NEAR EAST SİGORTA LTD'!N18+'[2]SEGURE INSURANCE LTD'!N18+'[2]SMART TARGET INSURANCE LTD'!N18+'[2]ŞEKER SİGORTA (KIBRIS) LTD'!N18+'[2]TOWER INSURANCE LTD'!N18+'[2]TÜRK SİGORTA LTD'!N18+'[2]TÜRKİYE SİGORTA A.Ş'!N18+'[2]UNIVERSAL SİGORTA LTD'!N18+'[2]ZİRVE SİGORTA LTD'!N18+'[2]ZURİCH SİGORTA A.Ş'!N18</f>
        <v>0</v>
      </c>
      <c r="O18" s="51">
        <f>'[2]AKFİNANS SİGORTA LTD'!O18+'[2]ANADOLU ANONİM TÜRK SİGORTA ŞTİ'!O18+'[2]AS-CAN SİGORTA ŞTİ.LTD'!O18+'[2]AVEON SİGORTA LTD'!O18+'[2]AXA SİGORTA A.Ş'!O18+'[2]ALFA SİGORTA CO. LTD'!O18+'[2]BEY SİGORTA LTD'!O18+'[2]BİCARE INSURANCE LTD'!O18+'[2]CAN SİGORTA LTD'!O18+'[2]COMMERCIAL INSURANCE LTD'!O18+'[2]CORRECT CHOICE INSURANCE LTD'!O18+'[2]CREDITWEST INSURANCE LTD'!O18+'[2]DAĞLI SİGORTA LTD'!O20+'[2]EUROCITY INSURANCE LTD'!O18+'[2]EIG SİGORTA LTD'!O18+'[2]EAGER INSURANCE LTD'!O18+'[2]GIG SİGORTA A.Ş'!O18+'[2]GOLD INSURANCE LTD'!O18+'[2]GRANDPLUS INSURANCE LTD'!O18+'[2]I.O.N INSURANCE LTD'!O18+'[2]İYİ GELECEK SİGORTA LTD'!O18+'[2]GÜVEN SİGORTA (KIBRIS) ŞTİ. LTD'!O18+'[2]GÜVEN SİGORTA (KIBRIS) ŞTİ. LTD'!O18+'[2]KIBRIS İKTİSAT SİGORTA LTD'!O18+'[2]KIBRIS KAPİTAL INSURANCE LTD'!O18+'[2]KIBRIS SİGORTA ŞTİ. LTD'!O18+'[2]LİMASOL SİGORTA LTD'!O18+'[2]LİGHTSTAR INSURANCE LTD'!O18+'[2]MAPFREE INSURANCE LTD'!O18+'[2]NORTHPRIME INSURANCE LTD'!O18+'[2]NEAR EAST SİGORTA LTD'!O18+'[2]SEGURE INSURANCE LTD'!O18+'[2]SMART TARGET INSURANCE LTD'!O18+'[2]ŞEKER SİGORTA (KIBRIS) LTD'!O18+'[2]TOWER INSURANCE LTD'!O18+'[2]TÜRK SİGORTA LTD'!O18+'[2]TÜRKİYE SİGORTA A.Ş'!O18+'[2]UNIVERSAL SİGORTA LTD'!O18+'[2]ZİRVE SİGORTA LTD'!O18+'[2]ZURİCH SİGORTA A.Ş'!O18</f>
        <v>17362803.920000002</v>
      </c>
    </row>
    <row r="19" spans="1:15" x14ac:dyDescent="0.2">
      <c r="A19" s="48"/>
      <c r="B19" s="52"/>
      <c r="C19" s="52" t="s">
        <v>140</v>
      </c>
      <c r="D19" s="51">
        <f>'[2]AKFİNANS SİGORTA LTD'!D19+'[2]ANADOLU ANONİM TÜRK SİGORTA ŞTİ'!D19+'[2]AS-CAN SİGORTA ŞTİ.LTD'!D19+'[2]AVEON SİGORTA LTD'!D19+'[2]AXA SİGORTA A.Ş'!D19+'[2]ALFA SİGORTA CO. LTD'!D19+'[2]BEY SİGORTA LTD'!D19+'[2]BİCARE INSURANCE LTD'!D19+'[2]CAN SİGORTA LTD'!D19+'[2]COMMERCIAL INSURANCE LTD'!D19+'[2]CORRECT CHOICE INSURANCE LTD'!D19+'[2]CREDITWEST INSURANCE LTD'!D19+'[2]DAĞLI SİGORTA LTD'!D21+'[2]EUROCITY INSURANCE LTD'!D19+'[2]EIG SİGORTA LTD'!D19+'[2]EAGER INSURANCE LTD'!D19+'[2]GIG SİGORTA A.Ş'!D19+'[2]GOLD INSURANCE LTD'!D19+'[2]GRANDPLUS INSURANCE LTD'!D19+'[2]I.O.N INSURANCE LTD'!D19+'[2]İYİ GELECEK SİGORTA LTD'!D19+'[2]GÜVEN SİGORTA (KIBRIS) ŞTİ. LTD'!D19+'[2]GÜVEN SİGORTA (KIBRIS) ŞTİ. LTD'!D19+'[2]KIBRIS İKTİSAT SİGORTA LTD'!D19+'[2]KIBRIS KAPİTAL INSURANCE LTD'!D19+'[2]KIBRIS SİGORTA ŞTİ. LTD'!D19+'[2]LİMASOL SİGORTA LTD'!D19+'[2]LİGHTSTAR INSURANCE LTD'!D19+'[2]MAPFREE INSURANCE LTD'!D19+'[2]NORTHPRIME INSURANCE LTD'!D19+'[2]NEAR EAST SİGORTA LTD'!D19+'[2]SEGURE INSURANCE LTD'!D19+'[2]SMART TARGET INSURANCE LTD'!D19+'[2]ŞEKER SİGORTA (KIBRIS) LTD'!D19+'[2]TOWER INSURANCE LTD'!D19+'[2]TÜRK SİGORTA LTD'!D19+'[2]TÜRKİYE SİGORTA A.Ş'!D19+'[2]UNIVERSAL SİGORTA LTD'!D19+'[2]ZİRVE SİGORTA LTD'!D19+'[2]ZURİCH SİGORTA A.Ş'!D19</f>
        <v>1363372.38</v>
      </c>
      <c r="E19" s="51">
        <f>'[2]AKFİNANS SİGORTA LTD'!E19+'[2]ANADOLU ANONİM TÜRK SİGORTA ŞTİ'!E19+'[2]AS-CAN SİGORTA ŞTİ.LTD'!E19+'[2]AVEON SİGORTA LTD'!E19+'[2]AXA SİGORTA A.Ş'!E19+'[2]ALFA SİGORTA CO. LTD'!E19+'[2]BEY SİGORTA LTD'!E19+'[2]BİCARE INSURANCE LTD'!E19+'[2]CAN SİGORTA LTD'!E19+'[2]COMMERCIAL INSURANCE LTD'!E19+'[2]CORRECT CHOICE INSURANCE LTD'!E19+'[2]CREDITWEST INSURANCE LTD'!E19+'[2]DAĞLI SİGORTA LTD'!E21+'[2]EUROCITY INSURANCE LTD'!E19+'[2]EIG SİGORTA LTD'!E19+'[2]EAGER INSURANCE LTD'!E19+'[2]GIG SİGORTA A.Ş'!E19+'[2]GOLD INSURANCE LTD'!E19+'[2]GRANDPLUS INSURANCE LTD'!E19+'[2]I.O.N INSURANCE LTD'!E19+'[2]İYİ GELECEK SİGORTA LTD'!E19+'[2]GÜVEN SİGORTA (KIBRIS) ŞTİ. LTD'!E19+'[2]GÜVEN SİGORTA (KIBRIS) ŞTİ. LTD'!E19+'[2]KIBRIS İKTİSAT SİGORTA LTD'!E19+'[2]KIBRIS KAPİTAL INSURANCE LTD'!E19+'[2]KIBRIS SİGORTA ŞTİ. LTD'!E19+'[2]LİMASOL SİGORTA LTD'!E19+'[2]LİGHTSTAR INSURANCE LTD'!E19+'[2]MAPFREE INSURANCE LTD'!E19+'[2]NORTHPRIME INSURANCE LTD'!E19+'[2]NEAR EAST SİGORTA LTD'!E19+'[2]SEGURE INSURANCE LTD'!E19+'[2]SMART TARGET INSURANCE LTD'!E19+'[2]ŞEKER SİGORTA (KIBRIS) LTD'!E19+'[2]TOWER INSURANCE LTD'!E19+'[2]TÜRK SİGORTA LTD'!E19+'[2]TÜRKİYE SİGORTA A.Ş'!E19+'[2]UNIVERSAL SİGORTA LTD'!E19+'[2]ZİRVE SİGORTA LTD'!E19+'[2]ZURİCH SİGORTA A.Ş'!E19</f>
        <v>28401.02</v>
      </c>
      <c r="F19" s="51">
        <f>'[2]AKFİNANS SİGORTA LTD'!F19+'[2]ANADOLU ANONİM TÜRK SİGORTA ŞTİ'!F19+'[2]AS-CAN SİGORTA ŞTİ.LTD'!F19+'[2]AVEON SİGORTA LTD'!F19+'[2]AXA SİGORTA A.Ş'!F19+'[2]ALFA SİGORTA CO. LTD'!F19+'[2]BEY SİGORTA LTD'!F19+'[2]BİCARE INSURANCE LTD'!F19+'[2]CAN SİGORTA LTD'!F19+'[2]COMMERCIAL INSURANCE LTD'!F19+'[2]CORRECT CHOICE INSURANCE LTD'!F19+'[2]CREDITWEST INSURANCE LTD'!F19+'[2]DAĞLI SİGORTA LTD'!F21+'[2]EUROCITY INSURANCE LTD'!F19+'[2]EIG SİGORTA LTD'!F19+'[2]EAGER INSURANCE LTD'!F19+'[2]GIG SİGORTA A.Ş'!F19+'[2]GOLD INSURANCE LTD'!F19+'[2]GRANDPLUS INSURANCE LTD'!F19+'[2]I.O.N INSURANCE LTD'!F19+'[2]İYİ GELECEK SİGORTA LTD'!F19+'[2]GÜVEN SİGORTA (KIBRIS) ŞTİ. LTD'!F19+'[2]GÜVEN SİGORTA (KIBRIS) ŞTİ. LTD'!F19+'[2]KIBRIS İKTİSAT SİGORTA LTD'!F19+'[2]KIBRIS KAPİTAL INSURANCE LTD'!F19+'[2]KIBRIS SİGORTA ŞTİ. LTD'!F19+'[2]LİMASOL SİGORTA LTD'!F19+'[2]LİGHTSTAR INSURANCE LTD'!F19+'[2]MAPFREE INSURANCE LTD'!F19+'[2]NORTHPRIME INSURANCE LTD'!F19+'[2]NEAR EAST SİGORTA LTD'!F19+'[2]SEGURE INSURANCE LTD'!F19+'[2]SMART TARGET INSURANCE LTD'!F19+'[2]ŞEKER SİGORTA (KIBRIS) LTD'!F19+'[2]TOWER INSURANCE LTD'!F19+'[2]TÜRK SİGORTA LTD'!F19+'[2]TÜRKİYE SİGORTA A.Ş'!F19+'[2]UNIVERSAL SİGORTA LTD'!F19+'[2]ZİRVE SİGORTA LTD'!F19+'[2]ZURİCH SİGORTA A.Ş'!F19</f>
        <v>4609.55</v>
      </c>
      <c r="G19" s="51">
        <f>'[2]AKFİNANS SİGORTA LTD'!G19+'[2]ANADOLU ANONİM TÜRK SİGORTA ŞTİ'!G19+'[2]AS-CAN SİGORTA ŞTİ.LTD'!G19+'[2]AVEON SİGORTA LTD'!G19+'[2]AXA SİGORTA A.Ş'!G19+'[2]ALFA SİGORTA CO. LTD'!G19+'[2]BEY SİGORTA LTD'!G19+'[2]BİCARE INSURANCE LTD'!G19+'[2]CAN SİGORTA LTD'!G19+'[2]COMMERCIAL INSURANCE LTD'!G19+'[2]CORRECT CHOICE INSURANCE LTD'!G19+'[2]CREDITWEST INSURANCE LTD'!G19+'[2]DAĞLI SİGORTA LTD'!G21+'[2]EUROCITY INSURANCE LTD'!G19+'[2]EIG SİGORTA LTD'!G19+'[2]EAGER INSURANCE LTD'!G19+'[2]GIG SİGORTA A.Ş'!G19+'[2]GOLD INSURANCE LTD'!G19+'[2]GRANDPLUS INSURANCE LTD'!G19+'[2]I.O.N INSURANCE LTD'!G19+'[2]İYİ GELECEK SİGORTA LTD'!G19+'[2]GÜVEN SİGORTA (KIBRIS) ŞTİ. LTD'!G19+'[2]GÜVEN SİGORTA (KIBRIS) ŞTİ. LTD'!G19+'[2]KIBRIS İKTİSAT SİGORTA LTD'!G19+'[2]KIBRIS KAPİTAL INSURANCE LTD'!G19+'[2]KIBRIS SİGORTA ŞTİ. LTD'!G19+'[2]LİMASOL SİGORTA LTD'!G19+'[2]LİGHTSTAR INSURANCE LTD'!G19+'[2]MAPFREE INSURANCE LTD'!G19+'[2]NORTHPRIME INSURANCE LTD'!G19+'[2]NEAR EAST SİGORTA LTD'!G19+'[2]SEGURE INSURANCE LTD'!G19+'[2]SMART TARGET INSURANCE LTD'!G19+'[2]ŞEKER SİGORTA (KIBRIS) LTD'!G19+'[2]TOWER INSURANCE LTD'!G19+'[2]TÜRK SİGORTA LTD'!G19+'[2]TÜRKİYE SİGORTA A.Ş'!G19+'[2]UNIVERSAL SİGORTA LTD'!G19+'[2]ZİRVE SİGORTA LTD'!G19+'[2]ZURİCH SİGORTA A.Ş'!G19</f>
        <v>2244826.1800000002</v>
      </c>
      <c r="H19" s="51">
        <f>'[2]AKFİNANS SİGORTA LTD'!H19+'[2]ANADOLU ANONİM TÜRK SİGORTA ŞTİ'!H19+'[2]AS-CAN SİGORTA ŞTİ.LTD'!H19+'[2]AVEON SİGORTA LTD'!H19+'[2]AXA SİGORTA A.Ş'!H19+'[2]ALFA SİGORTA CO. LTD'!H19+'[2]BEY SİGORTA LTD'!H19+'[2]BİCARE INSURANCE LTD'!H19+'[2]CAN SİGORTA LTD'!H19+'[2]COMMERCIAL INSURANCE LTD'!H19+'[2]CORRECT CHOICE INSURANCE LTD'!H19+'[2]CREDITWEST INSURANCE LTD'!H19+'[2]DAĞLI SİGORTA LTD'!H21+'[2]EUROCITY INSURANCE LTD'!H19+'[2]EIG SİGORTA LTD'!H19+'[2]EAGER INSURANCE LTD'!H19+'[2]GIG SİGORTA A.Ş'!H19+'[2]GOLD INSURANCE LTD'!H19+'[2]GRANDPLUS INSURANCE LTD'!H19+'[2]I.O.N INSURANCE LTD'!H19+'[2]İYİ GELECEK SİGORTA LTD'!H19+'[2]GÜVEN SİGORTA (KIBRIS) ŞTİ. LTD'!H19+'[2]GÜVEN SİGORTA (KIBRIS) ŞTİ. LTD'!H19+'[2]KIBRIS İKTİSAT SİGORTA LTD'!H19+'[2]KIBRIS KAPİTAL INSURANCE LTD'!H19+'[2]KIBRIS SİGORTA ŞTİ. LTD'!H19+'[2]LİMASOL SİGORTA LTD'!H19+'[2]LİGHTSTAR INSURANCE LTD'!H19+'[2]MAPFREE INSURANCE LTD'!H19+'[2]NORTHPRIME INSURANCE LTD'!H19+'[2]NEAR EAST SİGORTA LTD'!H19+'[2]SEGURE INSURANCE LTD'!H19+'[2]SMART TARGET INSURANCE LTD'!H19+'[2]ŞEKER SİGORTA (KIBRIS) LTD'!H19+'[2]TOWER INSURANCE LTD'!H19+'[2]TÜRK SİGORTA LTD'!H19+'[2]TÜRKİYE SİGORTA A.Ş'!H19+'[2]UNIVERSAL SİGORTA LTD'!H19+'[2]ZİRVE SİGORTA LTD'!H19+'[2]ZURİCH SİGORTA A.Ş'!H19</f>
        <v>119005.06</v>
      </c>
      <c r="I19" s="51">
        <f>'[2]AKFİNANS SİGORTA LTD'!I19+'[2]ANADOLU ANONİM TÜRK SİGORTA ŞTİ'!I19+'[2]AS-CAN SİGORTA ŞTİ.LTD'!I19+'[2]AVEON SİGORTA LTD'!I19+'[2]AXA SİGORTA A.Ş'!I19+'[2]ALFA SİGORTA CO. LTD'!I19+'[2]BEY SİGORTA LTD'!I19+'[2]BİCARE INSURANCE LTD'!I19+'[2]CAN SİGORTA LTD'!I19+'[2]COMMERCIAL INSURANCE LTD'!I19+'[2]CORRECT CHOICE INSURANCE LTD'!I19+'[2]CREDITWEST INSURANCE LTD'!I19+'[2]DAĞLI SİGORTA LTD'!I21+'[2]EUROCITY INSURANCE LTD'!I19+'[2]EIG SİGORTA LTD'!I19+'[2]EAGER INSURANCE LTD'!I19+'[2]GIG SİGORTA A.Ş'!I19+'[2]GOLD INSURANCE LTD'!I19+'[2]GRANDPLUS INSURANCE LTD'!I19+'[2]I.O.N INSURANCE LTD'!I19+'[2]İYİ GELECEK SİGORTA LTD'!I19+'[2]GÜVEN SİGORTA (KIBRIS) ŞTİ. LTD'!I19+'[2]GÜVEN SİGORTA (KIBRIS) ŞTİ. LTD'!I19+'[2]KIBRIS İKTİSAT SİGORTA LTD'!I19+'[2]KIBRIS KAPİTAL INSURANCE LTD'!I19+'[2]KIBRIS SİGORTA ŞTİ. LTD'!I19+'[2]LİMASOL SİGORTA LTD'!I19+'[2]LİGHTSTAR INSURANCE LTD'!I19+'[2]MAPFREE INSURANCE LTD'!I19+'[2]NORTHPRIME INSURANCE LTD'!I19+'[2]NEAR EAST SİGORTA LTD'!I19+'[2]SEGURE INSURANCE LTD'!I19+'[2]SMART TARGET INSURANCE LTD'!I19+'[2]ŞEKER SİGORTA (KIBRIS) LTD'!I19+'[2]TOWER INSURANCE LTD'!I19+'[2]TÜRK SİGORTA LTD'!I19+'[2]TÜRKİYE SİGORTA A.Ş'!I19+'[2]UNIVERSAL SİGORTA LTD'!I19+'[2]ZİRVE SİGORTA LTD'!I19+'[2]ZURİCH SİGORTA A.Ş'!I19</f>
        <v>35502.839999999997</v>
      </c>
      <c r="J19" s="51">
        <f>'[2]AKFİNANS SİGORTA LTD'!J19+'[2]ANADOLU ANONİM TÜRK SİGORTA ŞTİ'!J19+'[2]AS-CAN SİGORTA ŞTİ.LTD'!J19+'[2]AVEON SİGORTA LTD'!J19+'[2]AXA SİGORTA A.Ş'!J19+'[2]ALFA SİGORTA CO. LTD'!J19+'[2]BEY SİGORTA LTD'!J19+'[2]BİCARE INSURANCE LTD'!J19+'[2]CAN SİGORTA LTD'!J19+'[2]COMMERCIAL INSURANCE LTD'!J19+'[2]CORRECT CHOICE INSURANCE LTD'!J19+'[2]CREDITWEST INSURANCE LTD'!J19+'[2]DAĞLI SİGORTA LTD'!J21+'[2]EUROCITY INSURANCE LTD'!J19+'[2]EIG SİGORTA LTD'!J19+'[2]EAGER INSURANCE LTD'!J19+'[2]GIG SİGORTA A.Ş'!J19+'[2]GOLD INSURANCE LTD'!J19+'[2]GRANDPLUS INSURANCE LTD'!J19+'[2]I.O.N INSURANCE LTD'!J19+'[2]İYİ GELECEK SİGORTA LTD'!J19+'[2]GÜVEN SİGORTA (KIBRIS) ŞTİ. LTD'!J19+'[2]GÜVEN SİGORTA (KIBRIS) ŞTİ. LTD'!J19+'[2]KIBRIS İKTİSAT SİGORTA LTD'!J19+'[2]KIBRIS KAPİTAL INSURANCE LTD'!J19+'[2]KIBRIS SİGORTA ŞTİ. LTD'!J19+'[2]LİMASOL SİGORTA LTD'!J19+'[2]LİGHTSTAR INSURANCE LTD'!J19+'[2]MAPFREE INSURANCE LTD'!J19+'[2]NORTHPRIME INSURANCE LTD'!J19+'[2]NEAR EAST SİGORTA LTD'!J19+'[2]SEGURE INSURANCE LTD'!J19+'[2]SMART TARGET INSURANCE LTD'!J19+'[2]ŞEKER SİGORTA (KIBRIS) LTD'!J19+'[2]TOWER INSURANCE LTD'!J19+'[2]TÜRK SİGORTA LTD'!J19+'[2]TÜRKİYE SİGORTA A.Ş'!J19+'[2]UNIVERSAL SİGORTA LTD'!J19+'[2]ZİRVE SİGORTA LTD'!J19+'[2]ZURİCH SİGORTA A.Ş'!J19</f>
        <v>0</v>
      </c>
      <c r="K19" s="51">
        <f>'[2]AKFİNANS SİGORTA LTD'!K19+'[2]ANADOLU ANONİM TÜRK SİGORTA ŞTİ'!K19+'[2]AS-CAN SİGORTA ŞTİ.LTD'!K19+'[2]AVEON SİGORTA LTD'!K19+'[2]AXA SİGORTA A.Ş'!K19+'[2]ALFA SİGORTA CO. LTD'!K19+'[2]BEY SİGORTA LTD'!K19+'[2]BİCARE INSURANCE LTD'!K19+'[2]CAN SİGORTA LTD'!K19+'[2]COMMERCIAL INSURANCE LTD'!K19+'[2]CORRECT CHOICE INSURANCE LTD'!K19+'[2]CREDITWEST INSURANCE LTD'!K19+'[2]DAĞLI SİGORTA LTD'!K21+'[2]EUROCITY INSURANCE LTD'!K19+'[2]EIG SİGORTA LTD'!K19+'[2]EAGER INSURANCE LTD'!K19+'[2]GIG SİGORTA A.Ş'!K19+'[2]GOLD INSURANCE LTD'!K19+'[2]GRANDPLUS INSURANCE LTD'!K19+'[2]I.O.N INSURANCE LTD'!K19+'[2]İYİ GELECEK SİGORTA LTD'!K19+'[2]GÜVEN SİGORTA (KIBRIS) ŞTİ. LTD'!K19+'[2]GÜVEN SİGORTA (KIBRIS) ŞTİ. LTD'!K19+'[2]KIBRIS İKTİSAT SİGORTA LTD'!K19+'[2]KIBRIS KAPİTAL INSURANCE LTD'!K19+'[2]KIBRIS SİGORTA ŞTİ. LTD'!K19+'[2]LİMASOL SİGORTA LTD'!K19+'[2]LİGHTSTAR INSURANCE LTD'!K19+'[2]MAPFREE INSURANCE LTD'!K19+'[2]NORTHPRIME INSURANCE LTD'!K19+'[2]NEAR EAST SİGORTA LTD'!K19+'[2]SEGURE INSURANCE LTD'!K19+'[2]SMART TARGET INSURANCE LTD'!K19+'[2]ŞEKER SİGORTA (KIBRIS) LTD'!K19+'[2]TOWER INSURANCE LTD'!K19+'[2]TÜRK SİGORTA LTD'!K19+'[2]TÜRKİYE SİGORTA A.Ş'!K19+'[2]UNIVERSAL SİGORTA LTD'!K19+'[2]ZİRVE SİGORTA LTD'!K19+'[2]ZURİCH SİGORTA A.Ş'!K19</f>
        <v>0</v>
      </c>
      <c r="L19" s="51">
        <f>'[2]AKFİNANS SİGORTA LTD'!L19+'[2]ANADOLU ANONİM TÜRK SİGORTA ŞTİ'!L19+'[2]AS-CAN SİGORTA ŞTİ.LTD'!L19+'[2]AVEON SİGORTA LTD'!L19+'[2]AXA SİGORTA A.Ş'!L19+'[2]ALFA SİGORTA CO. LTD'!L19+'[2]BEY SİGORTA LTD'!L19+'[2]BİCARE INSURANCE LTD'!L19+'[2]CAN SİGORTA LTD'!L19+'[2]COMMERCIAL INSURANCE LTD'!L19+'[2]CORRECT CHOICE INSURANCE LTD'!L19+'[2]CREDITWEST INSURANCE LTD'!L19+'[2]DAĞLI SİGORTA LTD'!L21+'[2]EUROCITY INSURANCE LTD'!L19+'[2]EIG SİGORTA LTD'!L19+'[2]EAGER INSURANCE LTD'!L19+'[2]GIG SİGORTA A.Ş'!L19+'[2]GOLD INSURANCE LTD'!L19+'[2]GRANDPLUS INSURANCE LTD'!L19+'[2]I.O.N INSURANCE LTD'!L19+'[2]İYİ GELECEK SİGORTA LTD'!L19+'[2]GÜVEN SİGORTA (KIBRIS) ŞTİ. LTD'!L19+'[2]GÜVEN SİGORTA (KIBRIS) ŞTİ. LTD'!L19+'[2]KIBRIS İKTİSAT SİGORTA LTD'!L19+'[2]KIBRIS KAPİTAL INSURANCE LTD'!L19+'[2]KIBRIS SİGORTA ŞTİ. LTD'!L19+'[2]LİMASOL SİGORTA LTD'!L19+'[2]LİGHTSTAR INSURANCE LTD'!L19+'[2]MAPFREE INSURANCE LTD'!L19+'[2]NORTHPRIME INSURANCE LTD'!L19+'[2]NEAR EAST SİGORTA LTD'!L19+'[2]SEGURE INSURANCE LTD'!L19+'[2]SMART TARGET INSURANCE LTD'!L19+'[2]ŞEKER SİGORTA (KIBRIS) LTD'!L19+'[2]TOWER INSURANCE LTD'!L19+'[2]TÜRK SİGORTA LTD'!L19+'[2]TÜRKİYE SİGORTA A.Ş'!L19+'[2]UNIVERSAL SİGORTA LTD'!L19+'[2]ZİRVE SİGORTA LTD'!L19+'[2]ZURİCH SİGORTA A.Ş'!L19</f>
        <v>233489.31</v>
      </c>
      <c r="M19" s="51">
        <f>'[2]AKFİNANS SİGORTA LTD'!M19+'[2]ANADOLU ANONİM TÜRK SİGORTA ŞTİ'!M19+'[2]AS-CAN SİGORTA ŞTİ.LTD'!M19+'[2]AVEON SİGORTA LTD'!M19+'[2]AXA SİGORTA A.Ş'!M19+'[2]ALFA SİGORTA CO. LTD'!M19+'[2]BEY SİGORTA LTD'!M19+'[2]BİCARE INSURANCE LTD'!M19+'[2]CAN SİGORTA LTD'!M19+'[2]COMMERCIAL INSURANCE LTD'!M19+'[2]CORRECT CHOICE INSURANCE LTD'!M19+'[2]CREDITWEST INSURANCE LTD'!M19+'[2]DAĞLI SİGORTA LTD'!M21+'[2]EUROCITY INSURANCE LTD'!M19+'[2]EIG SİGORTA LTD'!M19+'[2]EAGER INSURANCE LTD'!M19+'[2]GIG SİGORTA A.Ş'!M19+'[2]GOLD INSURANCE LTD'!M19+'[2]GRANDPLUS INSURANCE LTD'!M19+'[2]I.O.N INSURANCE LTD'!M19+'[2]İYİ GELECEK SİGORTA LTD'!M19+'[2]GÜVEN SİGORTA (KIBRIS) ŞTİ. LTD'!M19+'[2]GÜVEN SİGORTA (KIBRIS) ŞTİ. LTD'!M19+'[2]KIBRIS İKTİSAT SİGORTA LTD'!M19+'[2]KIBRIS KAPİTAL INSURANCE LTD'!M19+'[2]KIBRIS SİGORTA ŞTİ. LTD'!M19+'[2]LİMASOL SİGORTA LTD'!M19+'[2]LİGHTSTAR INSURANCE LTD'!M19+'[2]MAPFREE INSURANCE LTD'!M19+'[2]NORTHPRIME INSURANCE LTD'!M19+'[2]NEAR EAST SİGORTA LTD'!M19+'[2]SEGURE INSURANCE LTD'!M19+'[2]SMART TARGET INSURANCE LTD'!M19+'[2]ŞEKER SİGORTA (KIBRIS) LTD'!M19+'[2]TOWER INSURANCE LTD'!M19+'[2]TÜRK SİGORTA LTD'!M19+'[2]TÜRKİYE SİGORTA A.Ş'!M19+'[2]UNIVERSAL SİGORTA LTD'!M19+'[2]ZİRVE SİGORTA LTD'!M19+'[2]ZURİCH SİGORTA A.Ş'!M19</f>
        <v>4029206.34</v>
      </c>
      <c r="N19" s="51">
        <f>'[2]AKFİNANS SİGORTA LTD'!N19+'[2]ANADOLU ANONİM TÜRK SİGORTA ŞTİ'!N19+'[2]AS-CAN SİGORTA ŞTİ.LTD'!N19+'[2]AVEON SİGORTA LTD'!N19+'[2]AXA SİGORTA A.Ş'!N19+'[2]ALFA SİGORTA CO. LTD'!N19+'[2]BEY SİGORTA LTD'!N19+'[2]BİCARE INSURANCE LTD'!N19+'[2]CAN SİGORTA LTD'!N19+'[2]COMMERCIAL INSURANCE LTD'!N19+'[2]CORRECT CHOICE INSURANCE LTD'!N19+'[2]CREDITWEST INSURANCE LTD'!N19+'[2]DAĞLI SİGORTA LTD'!N21+'[2]EUROCITY INSURANCE LTD'!N19+'[2]EIG SİGORTA LTD'!N19+'[2]EAGER INSURANCE LTD'!N19+'[2]GIG SİGORTA A.Ş'!N19+'[2]GOLD INSURANCE LTD'!N19+'[2]GRANDPLUS INSURANCE LTD'!N19+'[2]I.O.N INSURANCE LTD'!N19+'[2]İYİ GELECEK SİGORTA LTD'!N19+'[2]GÜVEN SİGORTA (KIBRIS) ŞTİ. LTD'!N19+'[2]GÜVEN SİGORTA (KIBRIS) ŞTİ. LTD'!N19+'[2]KIBRIS İKTİSAT SİGORTA LTD'!N19+'[2]KIBRIS KAPİTAL INSURANCE LTD'!N19+'[2]KIBRIS SİGORTA ŞTİ. LTD'!N19+'[2]LİMASOL SİGORTA LTD'!N19+'[2]LİGHTSTAR INSURANCE LTD'!N19+'[2]MAPFREE INSURANCE LTD'!N19+'[2]NORTHPRIME INSURANCE LTD'!N19+'[2]NEAR EAST SİGORTA LTD'!N19+'[2]SEGURE INSURANCE LTD'!N19+'[2]SMART TARGET INSURANCE LTD'!N19+'[2]ŞEKER SİGORTA (KIBRIS) LTD'!N19+'[2]TOWER INSURANCE LTD'!N19+'[2]TÜRK SİGORTA LTD'!N19+'[2]TÜRKİYE SİGORTA A.Ş'!N19+'[2]UNIVERSAL SİGORTA LTD'!N19+'[2]ZİRVE SİGORTA LTD'!N19+'[2]ZURİCH SİGORTA A.Ş'!N19</f>
        <v>0</v>
      </c>
      <c r="O19" s="51">
        <f>'[2]AKFİNANS SİGORTA LTD'!O19+'[2]ANADOLU ANONİM TÜRK SİGORTA ŞTİ'!O19+'[2]AS-CAN SİGORTA ŞTİ.LTD'!O19+'[2]AVEON SİGORTA LTD'!O19+'[2]AXA SİGORTA A.Ş'!O19+'[2]ALFA SİGORTA CO. LTD'!O19+'[2]BEY SİGORTA LTD'!O19+'[2]BİCARE INSURANCE LTD'!O19+'[2]CAN SİGORTA LTD'!O19+'[2]COMMERCIAL INSURANCE LTD'!O19+'[2]CORRECT CHOICE INSURANCE LTD'!O19+'[2]CREDITWEST INSURANCE LTD'!O19+'[2]DAĞLI SİGORTA LTD'!O21+'[2]EUROCITY INSURANCE LTD'!O19+'[2]EIG SİGORTA LTD'!O19+'[2]EAGER INSURANCE LTD'!O19+'[2]GIG SİGORTA A.Ş'!O19+'[2]GOLD INSURANCE LTD'!O19+'[2]GRANDPLUS INSURANCE LTD'!O19+'[2]I.O.N INSURANCE LTD'!O19+'[2]İYİ GELECEK SİGORTA LTD'!O19+'[2]GÜVEN SİGORTA (KIBRIS) ŞTİ. LTD'!O19+'[2]GÜVEN SİGORTA (KIBRIS) ŞTİ. LTD'!O19+'[2]KIBRIS İKTİSAT SİGORTA LTD'!O19+'[2]KIBRIS KAPİTAL INSURANCE LTD'!O19+'[2]KIBRIS SİGORTA ŞTİ. LTD'!O19+'[2]LİMASOL SİGORTA LTD'!O19+'[2]LİGHTSTAR INSURANCE LTD'!O19+'[2]MAPFREE INSURANCE LTD'!O19+'[2]NORTHPRIME INSURANCE LTD'!O19+'[2]NEAR EAST SİGORTA LTD'!O19+'[2]SEGURE INSURANCE LTD'!O19+'[2]SMART TARGET INSURANCE LTD'!O19+'[2]ŞEKER SİGORTA (KIBRIS) LTD'!O19+'[2]TOWER INSURANCE LTD'!O19+'[2]TÜRK SİGORTA LTD'!O19+'[2]TÜRKİYE SİGORTA A.Ş'!O19+'[2]UNIVERSAL SİGORTA LTD'!O19+'[2]ZİRVE SİGORTA LTD'!O19+'[2]ZURİCH SİGORTA A.Ş'!O19</f>
        <v>4029206.34</v>
      </c>
    </row>
    <row r="20" spans="1:15" x14ac:dyDescent="0.2">
      <c r="A20" s="48"/>
      <c r="B20" s="52"/>
      <c r="C20" s="52" t="s">
        <v>141</v>
      </c>
      <c r="D20" s="51">
        <f>'[2]AKFİNANS SİGORTA LTD'!D20+'[2]ANADOLU ANONİM TÜRK SİGORTA ŞTİ'!D20+'[2]AS-CAN SİGORTA ŞTİ.LTD'!D20+'[2]AVEON SİGORTA LTD'!D20+'[2]AXA SİGORTA A.Ş'!D20+'[2]ALFA SİGORTA CO. LTD'!D20+'[2]BEY SİGORTA LTD'!D20+'[2]BİCARE INSURANCE LTD'!D20+'[2]CAN SİGORTA LTD'!D20+'[2]COMMERCIAL INSURANCE LTD'!D20+'[2]CORRECT CHOICE INSURANCE LTD'!D20+'[2]CREDITWEST INSURANCE LTD'!D20+'[2]DAĞLI SİGORTA LTD'!D22+'[2]EUROCITY INSURANCE LTD'!D20+'[2]EIG SİGORTA LTD'!D20+'[2]EAGER INSURANCE LTD'!D20+'[2]GIG SİGORTA A.Ş'!D20+'[2]GOLD INSURANCE LTD'!D20+'[2]GRANDPLUS INSURANCE LTD'!D20+'[2]I.O.N INSURANCE LTD'!D20+'[2]İYİ GELECEK SİGORTA LTD'!D20+'[2]GÜVEN SİGORTA (KIBRIS) ŞTİ. LTD'!D20+'[2]GÜVEN SİGORTA (KIBRIS) ŞTİ. LTD'!D20+'[2]KIBRIS İKTİSAT SİGORTA LTD'!D20+'[2]KIBRIS KAPİTAL INSURANCE LTD'!D20+'[2]KIBRIS SİGORTA ŞTİ. LTD'!D20+'[2]LİMASOL SİGORTA LTD'!D20+'[2]LİGHTSTAR INSURANCE LTD'!D20+'[2]MAPFREE INSURANCE LTD'!D20+'[2]NORTHPRIME INSURANCE LTD'!D20+'[2]NEAR EAST SİGORTA LTD'!D20+'[2]SEGURE INSURANCE LTD'!D20+'[2]SMART TARGET INSURANCE LTD'!D20+'[2]ŞEKER SİGORTA (KIBRIS) LTD'!D20+'[2]TOWER INSURANCE LTD'!D20+'[2]TÜRK SİGORTA LTD'!D20+'[2]TÜRKİYE SİGORTA A.Ş'!D20+'[2]UNIVERSAL SİGORTA LTD'!D20+'[2]ZİRVE SİGORTA LTD'!D20+'[2]ZURİCH SİGORTA A.Ş'!D20</f>
        <v>45524657.37000002</v>
      </c>
      <c r="E20" s="51">
        <f>'[2]AKFİNANS SİGORTA LTD'!E20+'[2]ANADOLU ANONİM TÜRK SİGORTA ŞTİ'!E20+'[2]AS-CAN SİGORTA ŞTİ.LTD'!E20+'[2]AVEON SİGORTA LTD'!E20+'[2]AXA SİGORTA A.Ş'!E20+'[2]ALFA SİGORTA CO. LTD'!E20+'[2]BEY SİGORTA LTD'!E20+'[2]BİCARE INSURANCE LTD'!E20+'[2]CAN SİGORTA LTD'!E20+'[2]COMMERCIAL INSURANCE LTD'!E20+'[2]CORRECT CHOICE INSURANCE LTD'!E20+'[2]CREDITWEST INSURANCE LTD'!E20+'[2]DAĞLI SİGORTA LTD'!E22+'[2]EUROCITY INSURANCE LTD'!E20+'[2]EIG SİGORTA LTD'!E20+'[2]EAGER INSURANCE LTD'!E20+'[2]GIG SİGORTA A.Ş'!E20+'[2]GOLD INSURANCE LTD'!E20+'[2]GRANDPLUS INSURANCE LTD'!E20+'[2]I.O.N INSURANCE LTD'!E20+'[2]İYİ GELECEK SİGORTA LTD'!E20+'[2]GÜVEN SİGORTA (KIBRIS) ŞTİ. LTD'!E20+'[2]GÜVEN SİGORTA (KIBRIS) ŞTİ. LTD'!E20+'[2]KIBRIS İKTİSAT SİGORTA LTD'!E20+'[2]KIBRIS KAPİTAL INSURANCE LTD'!E20+'[2]KIBRIS SİGORTA ŞTİ. LTD'!E20+'[2]LİMASOL SİGORTA LTD'!E20+'[2]LİGHTSTAR INSURANCE LTD'!E20+'[2]MAPFREE INSURANCE LTD'!E20+'[2]NORTHPRIME INSURANCE LTD'!E20+'[2]NEAR EAST SİGORTA LTD'!E20+'[2]SEGURE INSURANCE LTD'!E20+'[2]SMART TARGET INSURANCE LTD'!E20+'[2]ŞEKER SİGORTA (KIBRIS) LTD'!E20+'[2]TOWER INSURANCE LTD'!E20+'[2]TÜRK SİGORTA LTD'!E20+'[2]TÜRKİYE SİGORTA A.Ş'!E20+'[2]UNIVERSAL SİGORTA LTD'!E20+'[2]ZİRVE SİGORTA LTD'!E20+'[2]ZURİCH SİGORTA A.Ş'!E20</f>
        <v>3272852.7100000004</v>
      </c>
      <c r="F20" s="51">
        <f>'[2]AKFİNANS SİGORTA LTD'!F20+'[2]ANADOLU ANONİM TÜRK SİGORTA ŞTİ'!F20+'[2]AS-CAN SİGORTA ŞTİ.LTD'!F20+'[2]AVEON SİGORTA LTD'!F20+'[2]AXA SİGORTA A.Ş'!F20+'[2]ALFA SİGORTA CO. LTD'!F20+'[2]BEY SİGORTA LTD'!F20+'[2]BİCARE INSURANCE LTD'!F20+'[2]CAN SİGORTA LTD'!F20+'[2]COMMERCIAL INSURANCE LTD'!F20+'[2]CORRECT CHOICE INSURANCE LTD'!F20+'[2]CREDITWEST INSURANCE LTD'!F20+'[2]DAĞLI SİGORTA LTD'!F22+'[2]EUROCITY INSURANCE LTD'!F20+'[2]EIG SİGORTA LTD'!F20+'[2]EAGER INSURANCE LTD'!F20+'[2]GIG SİGORTA A.Ş'!F20+'[2]GOLD INSURANCE LTD'!F20+'[2]GRANDPLUS INSURANCE LTD'!F20+'[2]I.O.N INSURANCE LTD'!F20+'[2]İYİ GELECEK SİGORTA LTD'!F20+'[2]GÜVEN SİGORTA (KIBRIS) ŞTİ. LTD'!F20+'[2]GÜVEN SİGORTA (KIBRIS) ŞTİ. LTD'!F20+'[2]KIBRIS İKTİSAT SİGORTA LTD'!F20+'[2]KIBRIS KAPİTAL INSURANCE LTD'!F20+'[2]KIBRIS SİGORTA ŞTİ. LTD'!F20+'[2]LİMASOL SİGORTA LTD'!F20+'[2]LİGHTSTAR INSURANCE LTD'!F20+'[2]MAPFREE INSURANCE LTD'!F20+'[2]NORTHPRIME INSURANCE LTD'!F20+'[2]NEAR EAST SİGORTA LTD'!F20+'[2]SEGURE INSURANCE LTD'!F20+'[2]SMART TARGET INSURANCE LTD'!F20+'[2]ŞEKER SİGORTA (KIBRIS) LTD'!F20+'[2]TOWER INSURANCE LTD'!F20+'[2]TÜRK SİGORTA LTD'!F20+'[2]TÜRKİYE SİGORTA A.Ş'!F20+'[2]UNIVERSAL SİGORTA LTD'!F20+'[2]ZİRVE SİGORTA LTD'!F20+'[2]ZURİCH SİGORTA A.Ş'!F20</f>
        <v>126841780.53</v>
      </c>
      <c r="G20" s="51">
        <f>'[2]AKFİNANS SİGORTA LTD'!G20+'[2]ANADOLU ANONİM TÜRK SİGORTA ŞTİ'!G20+'[2]AS-CAN SİGORTA ŞTİ.LTD'!G20+'[2]AVEON SİGORTA LTD'!G20+'[2]AXA SİGORTA A.Ş'!G20+'[2]ALFA SİGORTA CO. LTD'!G20+'[2]BEY SİGORTA LTD'!G20+'[2]BİCARE INSURANCE LTD'!G20+'[2]CAN SİGORTA LTD'!G20+'[2]COMMERCIAL INSURANCE LTD'!G20+'[2]CORRECT CHOICE INSURANCE LTD'!G20+'[2]CREDITWEST INSURANCE LTD'!G20+'[2]DAĞLI SİGORTA LTD'!G22+'[2]EUROCITY INSURANCE LTD'!G20+'[2]EIG SİGORTA LTD'!G20+'[2]EAGER INSURANCE LTD'!G20+'[2]GIG SİGORTA A.Ş'!G20+'[2]GOLD INSURANCE LTD'!G20+'[2]GRANDPLUS INSURANCE LTD'!G20+'[2]I.O.N INSURANCE LTD'!G20+'[2]İYİ GELECEK SİGORTA LTD'!G20+'[2]GÜVEN SİGORTA (KIBRIS) ŞTİ. LTD'!G20+'[2]GÜVEN SİGORTA (KIBRIS) ŞTİ. LTD'!G20+'[2]KIBRIS İKTİSAT SİGORTA LTD'!G20+'[2]KIBRIS KAPİTAL INSURANCE LTD'!G20+'[2]KIBRIS SİGORTA ŞTİ. LTD'!G20+'[2]LİMASOL SİGORTA LTD'!G20+'[2]LİGHTSTAR INSURANCE LTD'!G20+'[2]MAPFREE INSURANCE LTD'!G20+'[2]NORTHPRIME INSURANCE LTD'!G20+'[2]NEAR EAST SİGORTA LTD'!G20+'[2]SEGURE INSURANCE LTD'!G20+'[2]SMART TARGET INSURANCE LTD'!G20+'[2]ŞEKER SİGORTA (KIBRIS) LTD'!G20+'[2]TOWER INSURANCE LTD'!G20+'[2]TÜRK SİGORTA LTD'!G20+'[2]TÜRKİYE SİGORTA A.Ş'!G20+'[2]UNIVERSAL SİGORTA LTD'!G20+'[2]ZİRVE SİGORTA LTD'!G20+'[2]ZURİCH SİGORTA A.Ş'!G20</f>
        <v>251180050.70999995</v>
      </c>
      <c r="H20" s="51">
        <f>'[2]AKFİNANS SİGORTA LTD'!H20+'[2]ANADOLU ANONİM TÜRK SİGORTA ŞTİ'!H20+'[2]AS-CAN SİGORTA ŞTİ.LTD'!H20+'[2]AVEON SİGORTA LTD'!H20+'[2]AXA SİGORTA A.Ş'!H20+'[2]ALFA SİGORTA CO. LTD'!H20+'[2]BEY SİGORTA LTD'!H20+'[2]BİCARE INSURANCE LTD'!H20+'[2]CAN SİGORTA LTD'!H20+'[2]COMMERCIAL INSURANCE LTD'!H20+'[2]CORRECT CHOICE INSURANCE LTD'!H20+'[2]CREDITWEST INSURANCE LTD'!H20+'[2]DAĞLI SİGORTA LTD'!H22+'[2]EUROCITY INSURANCE LTD'!H20+'[2]EIG SİGORTA LTD'!H20+'[2]EAGER INSURANCE LTD'!H20+'[2]GIG SİGORTA A.Ş'!H20+'[2]GOLD INSURANCE LTD'!H20+'[2]GRANDPLUS INSURANCE LTD'!H20+'[2]I.O.N INSURANCE LTD'!H20+'[2]İYİ GELECEK SİGORTA LTD'!H20+'[2]GÜVEN SİGORTA (KIBRIS) ŞTİ. LTD'!H20+'[2]GÜVEN SİGORTA (KIBRIS) ŞTİ. LTD'!H20+'[2]KIBRIS İKTİSAT SİGORTA LTD'!H20+'[2]KIBRIS KAPİTAL INSURANCE LTD'!H20+'[2]KIBRIS SİGORTA ŞTİ. LTD'!H20+'[2]LİMASOL SİGORTA LTD'!H20+'[2]LİGHTSTAR INSURANCE LTD'!H20+'[2]MAPFREE INSURANCE LTD'!H20+'[2]NORTHPRIME INSURANCE LTD'!H20+'[2]NEAR EAST SİGORTA LTD'!H20+'[2]SEGURE INSURANCE LTD'!H20+'[2]SMART TARGET INSURANCE LTD'!H20+'[2]ŞEKER SİGORTA (KIBRIS) LTD'!H20+'[2]TOWER INSURANCE LTD'!H20+'[2]TÜRK SİGORTA LTD'!H20+'[2]TÜRKİYE SİGORTA A.Ş'!H20+'[2]UNIVERSAL SİGORTA LTD'!H20+'[2]ZİRVE SİGORTA LTD'!H20+'[2]ZURİCH SİGORTA A.Ş'!H20</f>
        <v>20829173.240000002</v>
      </c>
      <c r="I20" s="51">
        <f>'[2]AKFİNANS SİGORTA LTD'!I20+'[2]ANADOLU ANONİM TÜRK SİGORTA ŞTİ'!I20+'[2]AS-CAN SİGORTA ŞTİ.LTD'!I20+'[2]AVEON SİGORTA LTD'!I20+'[2]AXA SİGORTA A.Ş'!I20+'[2]ALFA SİGORTA CO. LTD'!I20+'[2]BEY SİGORTA LTD'!I20+'[2]BİCARE INSURANCE LTD'!I20+'[2]CAN SİGORTA LTD'!I20+'[2]COMMERCIAL INSURANCE LTD'!I20+'[2]CORRECT CHOICE INSURANCE LTD'!I20+'[2]CREDITWEST INSURANCE LTD'!I20+'[2]DAĞLI SİGORTA LTD'!I22+'[2]EUROCITY INSURANCE LTD'!I20+'[2]EIG SİGORTA LTD'!I20+'[2]EAGER INSURANCE LTD'!I20+'[2]GIG SİGORTA A.Ş'!I20+'[2]GOLD INSURANCE LTD'!I20+'[2]GRANDPLUS INSURANCE LTD'!I20+'[2]I.O.N INSURANCE LTD'!I20+'[2]İYİ GELECEK SİGORTA LTD'!I20+'[2]GÜVEN SİGORTA (KIBRIS) ŞTİ. LTD'!I20+'[2]GÜVEN SİGORTA (KIBRIS) ŞTİ. LTD'!I20+'[2]KIBRIS İKTİSAT SİGORTA LTD'!I20+'[2]KIBRIS KAPİTAL INSURANCE LTD'!I20+'[2]KIBRIS SİGORTA ŞTİ. LTD'!I20+'[2]LİMASOL SİGORTA LTD'!I20+'[2]LİGHTSTAR INSURANCE LTD'!I20+'[2]MAPFREE INSURANCE LTD'!I20+'[2]NORTHPRIME INSURANCE LTD'!I20+'[2]NEAR EAST SİGORTA LTD'!I20+'[2]SEGURE INSURANCE LTD'!I20+'[2]SMART TARGET INSURANCE LTD'!I20+'[2]ŞEKER SİGORTA (KIBRIS) LTD'!I20+'[2]TOWER INSURANCE LTD'!I20+'[2]TÜRK SİGORTA LTD'!I20+'[2]TÜRKİYE SİGORTA A.Ş'!I20+'[2]UNIVERSAL SİGORTA LTD'!I20+'[2]ZİRVE SİGORTA LTD'!I20+'[2]ZURİCH SİGORTA A.Ş'!I20</f>
        <v>115267.12000000001</v>
      </c>
      <c r="J20" s="51">
        <f>'[2]AKFİNANS SİGORTA LTD'!J20+'[2]ANADOLU ANONİM TÜRK SİGORTA ŞTİ'!J20+'[2]AS-CAN SİGORTA ŞTİ.LTD'!J20+'[2]AVEON SİGORTA LTD'!J20+'[2]AXA SİGORTA A.Ş'!J20+'[2]ALFA SİGORTA CO. LTD'!J20+'[2]BEY SİGORTA LTD'!J20+'[2]BİCARE INSURANCE LTD'!J20+'[2]CAN SİGORTA LTD'!J20+'[2]COMMERCIAL INSURANCE LTD'!J20+'[2]CORRECT CHOICE INSURANCE LTD'!J20+'[2]CREDITWEST INSURANCE LTD'!J20+'[2]DAĞLI SİGORTA LTD'!J22+'[2]EUROCITY INSURANCE LTD'!J20+'[2]EIG SİGORTA LTD'!J20+'[2]EAGER INSURANCE LTD'!J20+'[2]GIG SİGORTA A.Ş'!J20+'[2]GOLD INSURANCE LTD'!J20+'[2]GRANDPLUS INSURANCE LTD'!J20+'[2]I.O.N INSURANCE LTD'!J20+'[2]İYİ GELECEK SİGORTA LTD'!J20+'[2]GÜVEN SİGORTA (KIBRIS) ŞTİ. LTD'!J20+'[2]GÜVEN SİGORTA (KIBRIS) ŞTİ. LTD'!J20+'[2]KIBRIS İKTİSAT SİGORTA LTD'!J20+'[2]KIBRIS KAPİTAL INSURANCE LTD'!J20+'[2]KIBRIS SİGORTA ŞTİ. LTD'!J20+'[2]LİMASOL SİGORTA LTD'!J20+'[2]LİGHTSTAR INSURANCE LTD'!J20+'[2]MAPFREE INSURANCE LTD'!J20+'[2]NORTHPRIME INSURANCE LTD'!J20+'[2]NEAR EAST SİGORTA LTD'!J20+'[2]SEGURE INSURANCE LTD'!J20+'[2]SMART TARGET INSURANCE LTD'!J20+'[2]ŞEKER SİGORTA (KIBRIS) LTD'!J20+'[2]TOWER INSURANCE LTD'!J20+'[2]TÜRK SİGORTA LTD'!J20+'[2]TÜRKİYE SİGORTA A.Ş'!J20+'[2]UNIVERSAL SİGORTA LTD'!J20+'[2]ZİRVE SİGORTA LTD'!J20+'[2]ZURİCH SİGORTA A.Ş'!J20</f>
        <v>0</v>
      </c>
      <c r="K20" s="51">
        <f>'[2]AKFİNANS SİGORTA LTD'!K20+'[2]ANADOLU ANONİM TÜRK SİGORTA ŞTİ'!K20+'[2]AS-CAN SİGORTA ŞTİ.LTD'!K20+'[2]AVEON SİGORTA LTD'!K20+'[2]AXA SİGORTA A.Ş'!K20+'[2]ALFA SİGORTA CO. LTD'!K20+'[2]BEY SİGORTA LTD'!K20+'[2]BİCARE INSURANCE LTD'!K20+'[2]CAN SİGORTA LTD'!K20+'[2]COMMERCIAL INSURANCE LTD'!K20+'[2]CORRECT CHOICE INSURANCE LTD'!K20+'[2]CREDITWEST INSURANCE LTD'!K20+'[2]DAĞLI SİGORTA LTD'!K22+'[2]EUROCITY INSURANCE LTD'!K20+'[2]EIG SİGORTA LTD'!K20+'[2]EAGER INSURANCE LTD'!K20+'[2]GIG SİGORTA A.Ş'!K20+'[2]GOLD INSURANCE LTD'!K20+'[2]GRANDPLUS INSURANCE LTD'!K20+'[2]I.O.N INSURANCE LTD'!K20+'[2]İYİ GELECEK SİGORTA LTD'!K20+'[2]GÜVEN SİGORTA (KIBRIS) ŞTİ. LTD'!K20+'[2]GÜVEN SİGORTA (KIBRIS) ŞTİ. LTD'!K20+'[2]KIBRIS İKTİSAT SİGORTA LTD'!K20+'[2]KIBRIS KAPİTAL INSURANCE LTD'!K20+'[2]KIBRIS SİGORTA ŞTİ. LTD'!K20+'[2]LİMASOL SİGORTA LTD'!K20+'[2]LİGHTSTAR INSURANCE LTD'!K20+'[2]MAPFREE INSURANCE LTD'!K20+'[2]NORTHPRIME INSURANCE LTD'!K20+'[2]NEAR EAST SİGORTA LTD'!K20+'[2]SEGURE INSURANCE LTD'!K20+'[2]SMART TARGET INSURANCE LTD'!K20+'[2]ŞEKER SİGORTA (KIBRIS) LTD'!K20+'[2]TOWER INSURANCE LTD'!K20+'[2]TÜRK SİGORTA LTD'!K20+'[2]TÜRKİYE SİGORTA A.Ş'!K20+'[2]UNIVERSAL SİGORTA LTD'!K20+'[2]ZİRVE SİGORTA LTD'!K20+'[2]ZURİCH SİGORTA A.Ş'!K20</f>
        <v>375.06</v>
      </c>
      <c r="L20" s="51">
        <f>'[2]AKFİNANS SİGORTA LTD'!L20+'[2]ANADOLU ANONİM TÜRK SİGORTA ŞTİ'!L20+'[2]AS-CAN SİGORTA ŞTİ.LTD'!L20+'[2]AVEON SİGORTA LTD'!L20+'[2]AXA SİGORTA A.Ş'!L20+'[2]ALFA SİGORTA CO. LTD'!L20+'[2]BEY SİGORTA LTD'!L20+'[2]BİCARE INSURANCE LTD'!L20+'[2]CAN SİGORTA LTD'!L20+'[2]COMMERCIAL INSURANCE LTD'!L20+'[2]CORRECT CHOICE INSURANCE LTD'!L20+'[2]CREDITWEST INSURANCE LTD'!L20+'[2]DAĞLI SİGORTA LTD'!L22+'[2]EUROCITY INSURANCE LTD'!L20+'[2]EIG SİGORTA LTD'!L20+'[2]EAGER INSURANCE LTD'!L20+'[2]GIG SİGORTA A.Ş'!L20+'[2]GOLD INSURANCE LTD'!L20+'[2]GRANDPLUS INSURANCE LTD'!L20+'[2]I.O.N INSURANCE LTD'!L20+'[2]İYİ GELECEK SİGORTA LTD'!L20+'[2]GÜVEN SİGORTA (KIBRIS) ŞTİ. LTD'!L20+'[2]GÜVEN SİGORTA (KIBRIS) ŞTİ. LTD'!L20+'[2]KIBRIS İKTİSAT SİGORTA LTD'!L20+'[2]KIBRIS KAPİTAL INSURANCE LTD'!L20+'[2]KIBRIS SİGORTA ŞTİ. LTD'!L20+'[2]LİMASOL SİGORTA LTD'!L20+'[2]LİGHTSTAR INSURANCE LTD'!L20+'[2]MAPFREE INSURANCE LTD'!L20+'[2]NORTHPRIME INSURANCE LTD'!L20+'[2]NEAR EAST SİGORTA LTD'!L20+'[2]SEGURE INSURANCE LTD'!L20+'[2]SMART TARGET INSURANCE LTD'!L20+'[2]ŞEKER SİGORTA (KIBRIS) LTD'!L20+'[2]TOWER INSURANCE LTD'!L20+'[2]TÜRK SİGORTA LTD'!L20+'[2]TÜRKİYE SİGORTA A.Ş'!L20+'[2]UNIVERSAL SİGORTA LTD'!L20+'[2]ZİRVE SİGORTA LTD'!L20+'[2]ZURİCH SİGORTA A.Ş'!L20</f>
        <v>877240.09</v>
      </c>
      <c r="M20" s="51">
        <f>'[2]AKFİNANS SİGORTA LTD'!M20+'[2]ANADOLU ANONİM TÜRK SİGORTA ŞTİ'!M20+'[2]AS-CAN SİGORTA ŞTİ.LTD'!M20+'[2]AVEON SİGORTA LTD'!M20+'[2]AXA SİGORTA A.Ş'!M20+'[2]ALFA SİGORTA CO. LTD'!M20+'[2]BEY SİGORTA LTD'!M20+'[2]BİCARE INSURANCE LTD'!M20+'[2]CAN SİGORTA LTD'!M20+'[2]COMMERCIAL INSURANCE LTD'!M20+'[2]CORRECT CHOICE INSURANCE LTD'!M20+'[2]CREDITWEST INSURANCE LTD'!M20+'[2]DAĞLI SİGORTA LTD'!M22+'[2]EUROCITY INSURANCE LTD'!M20+'[2]EIG SİGORTA LTD'!M20+'[2]EAGER INSURANCE LTD'!M20+'[2]GIG SİGORTA A.Ş'!M20+'[2]GOLD INSURANCE LTD'!M20+'[2]GRANDPLUS INSURANCE LTD'!M20+'[2]I.O.N INSURANCE LTD'!M20+'[2]İYİ GELECEK SİGORTA LTD'!M20+'[2]GÜVEN SİGORTA (KIBRIS) ŞTİ. LTD'!M20+'[2]GÜVEN SİGORTA (KIBRIS) ŞTİ. LTD'!M20+'[2]KIBRIS İKTİSAT SİGORTA LTD'!M20+'[2]KIBRIS KAPİTAL INSURANCE LTD'!M20+'[2]KIBRIS SİGORTA ŞTİ. LTD'!M20+'[2]LİMASOL SİGORTA LTD'!M20+'[2]LİGHTSTAR INSURANCE LTD'!M20+'[2]MAPFREE INSURANCE LTD'!M20+'[2]NORTHPRIME INSURANCE LTD'!M20+'[2]NEAR EAST SİGORTA LTD'!M20+'[2]SEGURE INSURANCE LTD'!M20+'[2]SMART TARGET INSURANCE LTD'!M20+'[2]ŞEKER SİGORTA (KIBRIS) LTD'!M20+'[2]TOWER INSURANCE LTD'!M20+'[2]TÜRK SİGORTA LTD'!M20+'[2]TÜRKİYE SİGORTA A.Ş'!M20+'[2]UNIVERSAL SİGORTA LTD'!M20+'[2]ZİRVE SİGORTA LTD'!M20+'[2]ZURİCH SİGORTA A.Ş'!M20</f>
        <v>448641396.82999998</v>
      </c>
      <c r="N20" s="51">
        <f>'[2]AKFİNANS SİGORTA LTD'!N20+'[2]ANADOLU ANONİM TÜRK SİGORTA ŞTİ'!N20+'[2]AS-CAN SİGORTA ŞTİ.LTD'!N20+'[2]AVEON SİGORTA LTD'!N20+'[2]AXA SİGORTA A.Ş'!N20+'[2]ALFA SİGORTA CO. LTD'!N20+'[2]BEY SİGORTA LTD'!N20+'[2]BİCARE INSURANCE LTD'!N20+'[2]CAN SİGORTA LTD'!N20+'[2]COMMERCIAL INSURANCE LTD'!N20+'[2]CORRECT CHOICE INSURANCE LTD'!N20+'[2]CREDITWEST INSURANCE LTD'!N20+'[2]DAĞLI SİGORTA LTD'!N22+'[2]EUROCITY INSURANCE LTD'!N20+'[2]EIG SİGORTA LTD'!N20+'[2]EAGER INSURANCE LTD'!N20+'[2]GIG SİGORTA A.Ş'!N20+'[2]GOLD INSURANCE LTD'!N20+'[2]GRANDPLUS INSURANCE LTD'!N20+'[2]I.O.N INSURANCE LTD'!N20+'[2]İYİ GELECEK SİGORTA LTD'!N20+'[2]GÜVEN SİGORTA (KIBRIS) ŞTİ. LTD'!N20+'[2]GÜVEN SİGORTA (KIBRIS) ŞTİ. LTD'!N20+'[2]KIBRIS İKTİSAT SİGORTA LTD'!N20+'[2]KIBRIS KAPİTAL INSURANCE LTD'!N20+'[2]KIBRIS SİGORTA ŞTİ. LTD'!N20+'[2]LİMASOL SİGORTA LTD'!N20+'[2]LİGHTSTAR INSURANCE LTD'!N20+'[2]MAPFREE INSURANCE LTD'!N20+'[2]NORTHPRIME INSURANCE LTD'!N20+'[2]NEAR EAST SİGORTA LTD'!N20+'[2]SEGURE INSURANCE LTD'!N20+'[2]SMART TARGET INSURANCE LTD'!N20+'[2]ŞEKER SİGORTA (KIBRIS) LTD'!N20+'[2]TOWER INSURANCE LTD'!N20+'[2]TÜRK SİGORTA LTD'!N20+'[2]TÜRKİYE SİGORTA A.Ş'!N20+'[2]UNIVERSAL SİGORTA LTD'!N20+'[2]ZİRVE SİGORTA LTD'!N20+'[2]ZURİCH SİGORTA A.Ş'!N20</f>
        <v>0</v>
      </c>
      <c r="O20" s="51">
        <f>'[2]AKFİNANS SİGORTA LTD'!O20+'[2]ANADOLU ANONİM TÜRK SİGORTA ŞTİ'!O20+'[2]AS-CAN SİGORTA ŞTİ.LTD'!O20+'[2]AVEON SİGORTA LTD'!O20+'[2]AXA SİGORTA A.Ş'!O20+'[2]ALFA SİGORTA CO. LTD'!O20+'[2]BEY SİGORTA LTD'!O20+'[2]BİCARE INSURANCE LTD'!O20+'[2]CAN SİGORTA LTD'!O20+'[2]COMMERCIAL INSURANCE LTD'!O20+'[2]CORRECT CHOICE INSURANCE LTD'!O20+'[2]CREDITWEST INSURANCE LTD'!O20+'[2]DAĞLI SİGORTA LTD'!O22+'[2]EUROCITY INSURANCE LTD'!O20+'[2]EIG SİGORTA LTD'!O20+'[2]EAGER INSURANCE LTD'!O20+'[2]GIG SİGORTA A.Ş'!O20+'[2]GOLD INSURANCE LTD'!O20+'[2]GRANDPLUS INSURANCE LTD'!O20+'[2]I.O.N INSURANCE LTD'!O20+'[2]İYİ GELECEK SİGORTA LTD'!O20+'[2]GÜVEN SİGORTA (KIBRIS) ŞTİ. LTD'!O20+'[2]GÜVEN SİGORTA (KIBRIS) ŞTİ. LTD'!O20+'[2]KIBRIS İKTİSAT SİGORTA LTD'!O20+'[2]KIBRIS KAPİTAL INSURANCE LTD'!O20+'[2]KIBRIS SİGORTA ŞTİ. LTD'!O20+'[2]LİMASOL SİGORTA LTD'!O20+'[2]LİGHTSTAR INSURANCE LTD'!O20+'[2]MAPFREE INSURANCE LTD'!O20+'[2]NORTHPRIME INSURANCE LTD'!O20+'[2]NEAR EAST SİGORTA LTD'!O20+'[2]SEGURE INSURANCE LTD'!O20+'[2]SMART TARGET INSURANCE LTD'!O20+'[2]ŞEKER SİGORTA (KIBRIS) LTD'!O20+'[2]TOWER INSURANCE LTD'!O20+'[2]TÜRK SİGORTA LTD'!O20+'[2]TÜRKİYE SİGORTA A.Ş'!O20+'[2]UNIVERSAL SİGORTA LTD'!O20+'[2]ZİRVE SİGORTA LTD'!O20+'[2]ZURİCH SİGORTA A.Ş'!O20</f>
        <v>448641396.82999998</v>
      </c>
    </row>
    <row r="21" spans="1:15" x14ac:dyDescent="0.2">
      <c r="A21" s="48"/>
      <c r="B21" s="52" t="s">
        <v>142</v>
      </c>
      <c r="C21" s="52" t="s">
        <v>143</v>
      </c>
      <c r="D21" s="51">
        <f>'[2]AKFİNANS SİGORTA LTD'!D21+'[2]ANADOLU ANONİM TÜRK SİGORTA ŞTİ'!D21+'[2]AS-CAN SİGORTA ŞTİ.LTD'!D21+'[2]AVEON SİGORTA LTD'!D21+'[2]AXA SİGORTA A.Ş'!D21+'[2]ALFA SİGORTA CO. LTD'!D21+'[2]BEY SİGORTA LTD'!D21+'[2]BİCARE INSURANCE LTD'!D21+'[2]CAN SİGORTA LTD'!D21+'[2]COMMERCIAL INSURANCE LTD'!D21+'[2]CORRECT CHOICE INSURANCE LTD'!D21+'[2]CREDITWEST INSURANCE LTD'!D21+'[2]DAĞLI SİGORTA LTD'!D23+'[2]EUROCITY INSURANCE LTD'!D21+'[2]EIG SİGORTA LTD'!D21+'[2]EAGER INSURANCE LTD'!D21+'[2]GIG SİGORTA A.Ş'!D21+'[2]GOLD INSURANCE LTD'!D21+'[2]GRANDPLUS INSURANCE LTD'!D21+'[2]I.O.N INSURANCE LTD'!D21+'[2]İYİ GELECEK SİGORTA LTD'!D21+'[2]GÜVEN SİGORTA (KIBRIS) ŞTİ. LTD'!D21+'[2]GÜVEN SİGORTA (KIBRIS) ŞTİ. LTD'!D21+'[2]KIBRIS İKTİSAT SİGORTA LTD'!D21+'[2]KIBRIS KAPİTAL INSURANCE LTD'!D21+'[2]KIBRIS SİGORTA ŞTİ. LTD'!D21+'[2]LİMASOL SİGORTA LTD'!D21+'[2]LİGHTSTAR INSURANCE LTD'!D21+'[2]MAPFREE INSURANCE LTD'!D21+'[2]NORTHPRIME INSURANCE LTD'!D21+'[2]NEAR EAST SİGORTA LTD'!D21+'[2]SEGURE INSURANCE LTD'!D21+'[2]SMART TARGET INSURANCE LTD'!D21+'[2]ŞEKER SİGORTA (KIBRIS) LTD'!D21+'[2]TOWER INSURANCE LTD'!D21+'[2]TÜRK SİGORTA LTD'!D21+'[2]TÜRKİYE SİGORTA A.Ş'!D21+'[2]UNIVERSAL SİGORTA LTD'!D21+'[2]ZİRVE SİGORTA LTD'!D21+'[2]ZURİCH SİGORTA A.Ş'!D21</f>
        <v>41421428.07</v>
      </c>
      <c r="E21" s="51">
        <f>'[2]AKFİNANS SİGORTA LTD'!E21+'[2]ANADOLU ANONİM TÜRK SİGORTA ŞTİ'!E21+'[2]AS-CAN SİGORTA ŞTİ.LTD'!E21+'[2]AVEON SİGORTA LTD'!E21+'[2]AXA SİGORTA A.Ş'!E21+'[2]ALFA SİGORTA CO. LTD'!E21+'[2]BEY SİGORTA LTD'!E21+'[2]BİCARE INSURANCE LTD'!E21+'[2]CAN SİGORTA LTD'!E21+'[2]COMMERCIAL INSURANCE LTD'!E21+'[2]CORRECT CHOICE INSURANCE LTD'!E21+'[2]CREDITWEST INSURANCE LTD'!E21+'[2]DAĞLI SİGORTA LTD'!E23+'[2]EUROCITY INSURANCE LTD'!E21+'[2]EIG SİGORTA LTD'!E21+'[2]EAGER INSURANCE LTD'!E21+'[2]GIG SİGORTA A.Ş'!E21+'[2]GOLD INSURANCE LTD'!E21+'[2]GRANDPLUS INSURANCE LTD'!E21+'[2]I.O.N INSURANCE LTD'!E21+'[2]İYİ GELECEK SİGORTA LTD'!E21+'[2]GÜVEN SİGORTA (KIBRIS) ŞTİ. LTD'!E21+'[2]GÜVEN SİGORTA (KIBRIS) ŞTİ. LTD'!E21+'[2]KIBRIS İKTİSAT SİGORTA LTD'!E21+'[2]KIBRIS KAPİTAL INSURANCE LTD'!E21+'[2]KIBRIS SİGORTA ŞTİ. LTD'!E21+'[2]LİMASOL SİGORTA LTD'!E21+'[2]LİGHTSTAR INSURANCE LTD'!E21+'[2]MAPFREE INSURANCE LTD'!E21+'[2]NORTHPRIME INSURANCE LTD'!E21+'[2]NEAR EAST SİGORTA LTD'!E21+'[2]SEGURE INSURANCE LTD'!E21+'[2]SMART TARGET INSURANCE LTD'!E21+'[2]ŞEKER SİGORTA (KIBRIS) LTD'!E21+'[2]TOWER INSURANCE LTD'!E21+'[2]TÜRK SİGORTA LTD'!E21+'[2]TÜRKİYE SİGORTA A.Ş'!E21+'[2]UNIVERSAL SİGORTA LTD'!E21+'[2]ZİRVE SİGORTA LTD'!E21+'[2]ZURİCH SİGORTA A.Ş'!E21</f>
        <v>6478418.4700000016</v>
      </c>
      <c r="F21" s="51">
        <f>'[2]AKFİNANS SİGORTA LTD'!F21+'[2]ANADOLU ANONİM TÜRK SİGORTA ŞTİ'!F21+'[2]AS-CAN SİGORTA ŞTİ.LTD'!F21+'[2]AVEON SİGORTA LTD'!F21+'[2]AXA SİGORTA A.Ş'!F21+'[2]ALFA SİGORTA CO. LTD'!F21+'[2]BEY SİGORTA LTD'!F21+'[2]BİCARE INSURANCE LTD'!F21+'[2]CAN SİGORTA LTD'!F21+'[2]COMMERCIAL INSURANCE LTD'!F21+'[2]CORRECT CHOICE INSURANCE LTD'!F21+'[2]CREDITWEST INSURANCE LTD'!F21+'[2]DAĞLI SİGORTA LTD'!F23+'[2]EUROCITY INSURANCE LTD'!F21+'[2]EIG SİGORTA LTD'!F21+'[2]EAGER INSURANCE LTD'!F21+'[2]GIG SİGORTA A.Ş'!F21+'[2]GOLD INSURANCE LTD'!F21+'[2]GRANDPLUS INSURANCE LTD'!F21+'[2]I.O.N INSURANCE LTD'!F21+'[2]İYİ GELECEK SİGORTA LTD'!F21+'[2]GÜVEN SİGORTA (KIBRIS) ŞTİ. LTD'!F21+'[2]GÜVEN SİGORTA (KIBRIS) ŞTİ. LTD'!F21+'[2]KIBRIS İKTİSAT SİGORTA LTD'!F21+'[2]KIBRIS KAPİTAL INSURANCE LTD'!F21+'[2]KIBRIS SİGORTA ŞTİ. LTD'!F21+'[2]LİMASOL SİGORTA LTD'!F21+'[2]LİGHTSTAR INSURANCE LTD'!F21+'[2]MAPFREE INSURANCE LTD'!F21+'[2]NORTHPRIME INSURANCE LTD'!F21+'[2]NEAR EAST SİGORTA LTD'!F21+'[2]SEGURE INSURANCE LTD'!F21+'[2]SMART TARGET INSURANCE LTD'!F21+'[2]ŞEKER SİGORTA (KIBRIS) LTD'!F21+'[2]TOWER INSURANCE LTD'!F21+'[2]TÜRK SİGORTA LTD'!F21+'[2]TÜRKİYE SİGORTA A.Ş'!F21+'[2]UNIVERSAL SİGORTA LTD'!F21+'[2]ZİRVE SİGORTA LTD'!F21+'[2]ZURİCH SİGORTA A.Ş'!F21</f>
        <v>159165278.93999997</v>
      </c>
      <c r="G21" s="51">
        <f>'[2]AKFİNANS SİGORTA LTD'!G21+'[2]ANADOLU ANONİM TÜRK SİGORTA ŞTİ'!G21+'[2]AS-CAN SİGORTA ŞTİ.LTD'!G21+'[2]AVEON SİGORTA LTD'!G21+'[2]AXA SİGORTA A.Ş'!G21+'[2]ALFA SİGORTA CO. LTD'!G21+'[2]BEY SİGORTA LTD'!G21+'[2]BİCARE INSURANCE LTD'!G21+'[2]CAN SİGORTA LTD'!G21+'[2]COMMERCIAL INSURANCE LTD'!G21+'[2]CORRECT CHOICE INSURANCE LTD'!G21+'[2]CREDITWEST INSURANCE LTD'!G21+'[2]DAĞLI SİGORTA LTD'!G23+'[2]EUROCITY INSURANCE LTD'!G21+'[2]EIG SİGORTA LTD'!G21+'[2]EAGER INSURANCE LTD'!G21+'[2]GIG SİGORTA A.Ş'!G21+'[2]GOLD INSURANCE LTD'!G21+'[2]GRANDPLUS INSURANCE LTD'!G21+'[2]I.O.N INSURANCE LTD'!G21+'[2]İYİ GELECEK SİGORTA LTD'!G21+'[2]GÜVEN SİGORTA (KIBRIS) ŞTİ. LTD'!G21+'[2]GÜVEN SİGORTA (KIBRIS) ŞTİ. LTD'!G21+'[2]KIBRIS İKTİSAT SİGORTA LTD'!G21+'[2]KIBRIS KAPİTAL INSURANCE LTD'!G21+'[2]KIBRIS SİGORTA ŞTİ. LTD'!G21+'[2]LİMASOL SİGORTA LTD'!G21+'[2]LİGHTSTAR INSURANCE LTD'!G21+'[2]MAPFREE INSURANCE LTD'!G21+'[2]NORTHPRIME INSURANCE LTD'!G21+'[2]NEAR EAST SİGORTA LTD'!G21+'[2]SEGURE INSURANCE LTD'!G21+'[2]SMART TARGET INSURANCE LTD'!G21+'[2]ŞEKER SİGORTA (KIBRIS) LTD'!G21+'[2]TOWER INSURANCE LTD'!G21+'[2]TÜRK SİGORTA LTD'!G21+'[2]TÜRKİYE SİGORTA A.Ş'!G21+'[2]UNIVERSAL SİGORTA LTD'!G21+'[2]ZİRVE SİGORTA LTD'!G21+'[2]ZURİCH SİGORTA A.Ş'!G21</f>
        <v>212264659.57000002</v>
      </c>
      <c r="H21" s="51">
        <f>'[2]AKFİNANS SİGORTA LTD'!H21+'[2]ANADOLU ANONİM TÜRK SİGORTA ŞTİ'!H21+'[2]AS-CAN SİGORTA ŞTİ.LTD'!H21+'[2]AVEON SİGORTA LTD'!H21+'[2]AXA SİGORTA A.Ş'!H21+'[2]ALFA SİGORTA CO. LTD'!H21+'[2]BEY SİGORTA LTD'!H21+'[2]BİCARE INSURANCE LTD'!H21+'[2]CAN SİGORTA LTD'!H21+'[2]COMMERCIAL INSURANCE LTD'!H21+'[2]CORRECT CHOICE INSURANCE LTD'!H21+'[2]CREDITWEST INSURANCE LTD'!H21+'[2]DAĞLI SİGORTA LTD'!H23+'[2]EUROCITY INSURANCE LTD'!H21+'[2]EIG SİGORTA LTD'!H21+'[2]EAGER INSURANCE LTD'!H21+'[2]GIG SİGORTA A.Ş'!H21+'[2]GOLD INSURANCE LTD'!H21+'[2]GRANDPLUS INSURANCE LTD'!H21+'[2]I.O.N INSURANCE LTD'!H21+'[2]İYİ GELECEK SİGORTA LTD'!H21+'[2]GÜVEN SİGORTA (KIBRIS) ŞTİ. LTD'!H21+'[2]GÜVEN SİGORTA (KIBRIS) ŞTİ. LTD'!H21+'[2]KIBRIS İKTİSAT SİGORTA LTD'!H21+'[2]KIBRIS KAPİTAL INSURANCE LTD'!H21+'[2]KIBRIS SİGORTA ŞTİ. LTD'!H21+'[2]LİMASOL SİGORTA LTD'!H21+'[2]LİGHTSTAR INSURANCE LTD'!H21+'[2]MAPFREE INSURANCE LTD'!H21+'[2]NORTHPRIME INSURANCE LTD'!H21+'[2]NEAR EAST SİGORTA LTD'!H21+'[2]SEGURE INSURANCE LTD'!H21+'[2]SMART TARGET INSURANCE LTD'!H21+'[2]ŞEKER SİGORTA (KIBRIS) LTD'!H21+'[2]TOWER INSURANCE LTD'!H21+'[2]TÜRK SİGORTA LTD'!H21+'[2]TÜRKİYE SİGORTA A.Ş'!H21+'[2]UNIVERSAL SİGORTA LTD'!H21+'[2]ZİRVE SİGORTA LTD'!H21+'[2]ZURİCH SİGORTA A.Ş'!H21</f>
        <v>73725182</v>
      </c>
      <c r="I21" s="51">
        <f>'[2]AKFİNANS SİGORTA LTD'!I21+'[2]ANADOLU ANONİM TÜRK SİGORTA ŞTİ'!I21+'[2]AS-CAN SİGORTA ŞTİ.LTD'!I21+'[2]AVEON SİGORTA LTD'!I21+'[2]AXA SİGORTA A.Ş'!I21+'[2]ALFA SİGORTA CO. LTD'!I21+'[2]BEY SİGORTA LTD'!I21+'[2]BİCARE INSURANCE LTD'!I21+'[2]CAN SİGORTA LTD'!I21+'[2]COMMERCIAL INSURANCE LTD'!I21+'[2]CORRECT CHOICE INSURANCE LTD'!I21+'[2]CREDITWEST INSURANCE LTD'!I21+'[2]DAĞLI SİGORTA LTD'!I23+'[2]EUROCITY INSURANCE LTD'!I21+'[2]EIG SİGORTA LTD'!I21+'[2]EAGER INSURANCE LTD'!I21+'[2]GIG SİGORTA A.Ş'!I21+'[2]GOLD INSURANCE LTD'!I21+'[2]GRANDPLUS INSURANCE LTD'!I21+'[2]I.O.N INSURANCE LTD'!I21+'[2]İYİ GELECEK SİGORTA LTD'!I21+'[2]GÜVEN SİGORTA (KIBRIS) ŞTİ. LTD'!I21+'[2]GÜVEN SİGORTA (KIBRIS) ŞTİ. LTD'!I21+'[2]KIBRIS İKTİSAT SİGORTA LTD'!I21+'[2]KIBRIS KAPİTAL INSURANCE LTD'!I21+'[2]KIBRIS SİGORTA ŞTİ. LTD'!I21+'[2]LİMASOL SİGORTA LTD'!I21+'[2]LİGHTSTAR INSURANCE LTD'!I21+'[2]MAPFREE INSURANCE LTD'!I21+'[2]NORTHPRIME INSURANCE LTD'!I21+'[2]NEAR EAST SİGORTA LTD'!I21+'[2]SEGURE INSURANCE LTD'!I21+'[2]SMART TARGET INSURANCE LTD'!I21+'[2]ŞEKER SİGORTA (KIBRIS) LTD'!I21+'[2]TOWER INSURANCE LTD'!I21+'[2]TÜRK SİGORTA LTD'!I21+'[2]TÜRKİYE SİGORTA A.Ş'!I21+'[2]UNIVERSAL SİGORTA LTD'!I21+'[2]ZİRVE SİGORTA LTD'!I21+'[2]ZURİCH SİGORTA A.Ş'!I21</f>
        <v>590813.03999999992</v>
      </c>
      <c r="J21" s="51">
        <f>'[2]AKFİNANS SİGORTA LTD'!J21+'[2]ANADOLU ANONİM TÜRK SİGORTA ŞTİ'!J21+'[2]AS-CAN SİGORTA ŞTİ.LTD'!J21+'[2]AVEON SİGORTA LTD'!J21+'[2]AXA SİGORTA A.Ş'!J21+'[2]ALFA SİGORTA CO. LTD'!J21+'[2]BEY SİGORTA LTD'!J21+'[2]BİCARE INSURANCE LTD'!J21+'[2]CAN SİGORTA LTD'!J21+'[2]COMMERCIAL INSURANCE LTD'!J21+'[2]CORRECT CHOICE INSURANCE LTD'!J21+'[2]CREDITWEST INSURANCE LTD'!J21+'[2]DAĞLI SİGORTA LTD'!J23+'[2]EUROCITY INSURANCE LTD'!J21+'[2]EIG SİGORTA LTD'!J21+'[2]EAGER INSURANCE LTD'!J21+'[2]GIG SİGORTA A.Ş'!J21+'[2]GOLD INSURANCE LTD'!J21+'[2]GRANDPLUS INSURANCE LTD'!J21+'[2]I.O.N INSURANCE LTD'!J21+'[2]İYİ GELECEK SİGORTA LTD'!J21+'[2]GÜVEN SİGORTA (KIBRIS) ŞTİ. LTD'!J21+'[2]GÜVEN SİGORTA (KIBRIS) ŞTİ. LTD'!J21+'[2]KIBRIS İKTİSAT SİGORTA LTD'!J21+'[2]KIBRIS KAPİTAL INSURANCE LTD'!J21+'[2]KIBRIS SİGORTA ŞTİ. LTD'!J21+'[2]LİMASOL SİGORTA LTD'!J21+'[2]LİGHTSTAR INSURANCE LTD'!J21+'[2]MAPFREE INSURANCE LTD'!J21+'[2]NORTHPRIME INSURANCE LTD'!J21+'[2]NEAR EAST SİGORTA LTD'!J21+'[2]SEGURE INSURANCE LTD'!J21+'[2]SMART TARGET INSURANCE LTD'!J21+'[2]ŞEKER SİGORTA (KIBRIS) LTD'!J21+'[2]TOWER INSURANCE LTD'!J21+'[2]TÜRK SİGORTA LTD'!J21+'[2]TÜRKİYE SİGORTA A.Ş'!J21+'[2]UNIVERSAL SİGORTA LTD'!J21+'[2]ZİRVE SİGORTA LTD'!J21+'[2]ZURİCH SİGORTA A.Ş'!J21</f>
        <v>0</v>
      </c>
      <c r="K21" s="51">
        <f>'[2]AKFİNANS SİGORTA LTD'!K21+'[2]ANADOLU ANONİM TÜRK SİGORTA ŞTİ'!K21+'[2]AS-CAN SİGORTA ŞTİ.LTD'!K21+'[2]AVEON SİGORTA LTD'!K21+'[2]AXA SİGORTA A.Ş'!K21+'[2]ALFA SİGORTA CO. LTD'!K21+'[2]BEY SİGORTA LTD'!K21+'[2]BİCARE INSURANCE LTD'!K21+'[2]CAN SİGORTA LTD'!K21+'[2]COMMERCIAL INSURANCE LTD'!K21+'[2]CORRECT CHOICE INSURANCE LTD'!K21+'[2]CREDITWEST INSURANCE LTD'!K21+'[2]DAĞLI SİGORTA LTD'!K23+'[2]EUROCITY INSURANCE LTD'!K21+'[2]EIG SİGORTA LTD'!K21+'[2]EAGER INSURANCE LTD'!K21+'[2]GIG SİGORTA A.Ş'!K21+'[2]GOLD INSURANCE LTD'!K21+'[2]GRANDPLUS INSURANCE LTD'!K21+'[2]I.O.N INSURANCE LTD'!K21+'[2]İYİ GELECEK SİGORTA LTD'!K21+'[2]GÜVEN SİGORTA (KIBRIS) ŞTİ. LTD'!K21+'[2]GÜVEN SİGORTA (KIBRIS) ŞTİ. LTD'!K21+'[2]KIBRIS İKTİSAT SİGORTA LTD'!K21+'[2]KIBRIS KAPİTAL INSURANCE LTD'!K21+'[2]KIBRIS SİGORTA ŞTİ. LTD'!K21+'[2]LİMASOL SİGORTA LTD'!K21+'[2]LİGHTSTAR INSURANCE LTD'!K21+'[2]MAPFREE INSURANCE LTD'!K21+'[2]NORTHPRIME INSURANCE LTD'!K21+'[2]NEAR EAST SİGORTA LTD'!K21+'[2]SEGURE INSURANCE LTD'!K21+'[2]SMART TARGET INSURANCE LTD'!K21+'[2]ŞEKER SİGORTA (KIBRIS) LTD'!K21+'[2]TOWER INSURANCE LTD'!K21+'[2]TÜRK SİGORTA LTD'!K21+'[2]TÜRKİYE SİGORTA A.Ş'!K21+'[2]UNIVERSAL SİGORTA LTD'!K21+'[2]ZİRVE SİGORTA LTD'!K21+'[2]ZURİCH SİGORTA A.Ş'!K21</f>
        <v>505.91</v>
      </c>
      <c r="L21" s="51">
        <f>'[2]AKFİNANS SİGORTA LTD'!L21+'[2]ANADOLU ANONİM TÜRK SİGORTA ŞTİ'!L21+'[2]AS-CAN SİGORTA ŞTİ.LTD'!L21+'[2]AVEON SİGORTA LTD'!L21+'[2]AXA SİGORTA A.Ş'!L21+'[2]ALFA SİGORTA CO. LTD'!L21+'[2]BEY SİGORTA LTD'!L21+'[2]BİCARE INSURANCE LTD'!L21+'[2]CAN SİGORTA LTD'!L21+'[2]COMMERCIAL INSURANCE LTD'!L21+'[2]CORRECT CHOICE INSURANCE LTD'!L21+'[2]CREDITWEST INSURANCE LTD'!L21+'[2]DAĞLI SİGORTA LTD'!L23+'[2]EUROCITY INSURANCE LTD'!L21+'[2]EIG SİGORTA LTD'!L21+'[2]EAGER INSURANCE LTD'!L21+'[2]GIG SİGORTA A.Ş'!L21+'[2]GOLD INSURANCE LTD'!L21+'[2]GRANDPLUS INSURANCE LTD'!L21+'[2]I.O.N INSURANCE LTD'!L21+'[2]İYİ GELECEK SİGORTA LTD'!L21+'[2]GÜVEN SİGORTA (KIBRIS) ŞTİ. LTD'!L21+'[2]GÜVEN SİGORTA (KIBRIS) ŞTİ. LTD'!L21+'[2]KIBRIS İKTİSAT SİGORTA LTD'!L21+'[2]KIBRIS KAPİTAL INSURANCE LTD'!L21+'[2]KIBRIS SİGORTA ŞTİ. LTD'!L21+'[2]LİMASOL SİGORTA LTD'!L21+'[2]LİGHTSTAR INSURANCE LTD'!L21+'[2]MAPFREE INSURANCE LTD'!L21+'[2]NORTHPRIME INSURANCE LTD'!L21+'[2]NEAR EAST SİGORTA LTD'!L21+'[2]SEGURE INSURANCE LTD'!L21+'[2]SMART TARGET INSURANCE LTD'!L21+'[2]ŞEKER SİGORTA (KIBRIS) LTD'!L21+'[2]TOWER INSURANCE LTD'!L21+'[2]TÜRK SİGORTA LTD'!L21+'[2]TÜRKİYE SİGORTA A.Ş'!L21+'[2]UNIVERSAL SİGORTA LTD'!L21+'[2]ZİRVE SİGORTA LTD'!L21+'[2]ZURİCH SİGORTA A.Ş'!L21</f>
        <v>2421280.6800000002</v>
      </c>
      <c r="M21" s="51">
        <f>'[2]AKFİNANS SİGORTA LTD'!M21+'[2]ANADOLU ANONİM TÜRK SİGORTA ŞTİ'!M21+'[2]AS-CAN SİGORTA ŞTİ.LTD'!M21+'[2]AVEON SİGORTA LTD'!M21+'[2]AXA SİGORTA A.Ş'!M21+'[2]ALFA SİGORTA CO. LTD'!M21+'[2]BEY SİGORTA LTD'!M21+'[2]BİCARE INSURANCE LTD'!M21+'[2]CAN SİGORTA LTD'!M21+'[2]COMMERCIAL INSURANCE LTD'!M21+'[2]CORRECT CHOICE INSURANCE LTD'!M21+'[2]CREDITWEST INSURANCE LTD'!M21+'[2]DAĞLI SİGORTA LTD'!M23+'[2]EUROCITY INSURANCE LTD'!M21+'[2]EIG SİGORTA LTD'!M21+'[2]EAGER INSURANCE LTD'!M21+'[2]GIG SİGORTA A.Ş'!M21+'[2]GOLD INSURANCE LTD'!M21+'[2]GRANDPLUS INSURANCE LTD'!M21+'[2]I.O.N INSURANCE LTD'!M21+'[2]İYİ GELECEK SİGORTA LTD'!M21+'[2]GÜVEN SİGORTA (KIBRIS) ŞTİ. LTD'!M21+'[2]GÜVEN SİGORTA (KIBRIS) ŞTİ. LTD'!M21+'[2]KIBRIS İKTİSAT SİGORTA LTD'!M21+'[2]KIBRIS KAPİTAL INSURANCE LTD'!M21+'[2]KIBRIS SİGORTA ŞTİ. LTD'!M21+'[2]LİMASOL SİGORTA LTD'!M21+'[2]LİGHTSTAR INSURANCE LTD'!M21+'[2]MAPFREE INSURANCE LTD'!M21+'[2]NORTHPRIME INSURANCE LTD'!M21+'[2]NEAR EAST SİGORTA LTD'!M21+'[2]SEGURE INSURANCE LTD'!M21+'[2]SMART TARGET INSURANCE LTD'!M21+'[2]ŞEKER SİGORTA (KIBRIS) LTD'!M21+'[2]TOWER INSURANCE LTD'!M21+'[2]TÜRK SİGORTA LTD'!M21+'[2]TÜRKİYE SİGORTA A.Ş'!M21+'[2]UNIVERSAL SİGORTA LTD'!M21+'[2]ZİRVE SİGORTA LTD'!M21+'[2]ZURİCH SİGORTA A.Ş'!M21</f>
        <v>496067566.67999983</v>
      </c>
      <c r="N21" s="51">
        <f>'[2]AKFİNANS SİGORTA LTD'!N21+'[2]ANADOLU ANONİM TÜRK SİGORTA ŞTİ'!N21+'[2]AS-CAN SİGORTA ŞTİ.LTD'!N21+'[2]AVEON SİGORTA LTD'!N21+'[2]AXA SİGORTA A.Ş'!N21+'[2]ALFA SİGORTA CO. LTD'!N21+'[2]BEY SİGORTA LTD'!N21+'[2]BİCARE INSURANCE LTD'!N21+'[2]CAN SİGORTA LTD'!N21+'[2]COMMERCIAL INSURANCE LTD'!N21+'[2]CORRECT CHOICE INSURANCE LTD'!N21+'[2]CREDITWEST INSURANCE LTD'!N21+'[2]DAĞLI SİGORTA LTD'!N23+'[2]EUROCITY INSURANCE LTD'!N21+'[2]EIG SİGORTA LTD'!N21+'[2]EAGER INSURANCE LTD'!N21+'[2]GIG SİGORTA A.Ş'!N21+'[2]GOLD INSURANCE LTD'!N21+'[2]GRANDPLUS INSURANCE LTD'!N21+'[2]I.O.N INSURANCE LTD'!N21+'[2]İYİ GELECEK SİGORTA LTD'!N21+'[2]GÜVEN SİGORTA (KIBRIS) ŞTİ. LTD'!N21+'[2]GÜVEN SİGORTA (KIBRIS) ŞTİ. LTD'!N21+'[2]KIBRIS İKTİSAT SİGORTA LTD'!N21+'[2]KIBRIS KAPİTAL INSURANCE LTD'!N21+'[2]KIBRIS SİGORTA ŞTİ. LTD'!N21+'[2]LİMASOL SİGORTA LTD'!N21+'[2]LİGHTSTAR INSURANCE LTD'!N21+'[2]MAPFREE INSURANCE LTD'!N21+'[2]NORTHPRIME INSURANCE LTD'!N21+'[2]NEAR EAST SİGORTA LTD'!N21+'[2]SEGURE INSURANCE LTD'!N21+'[2]SMART TARGET INSURANCE LTD'!N21+'[2]ŞEKER SİGORTA (KIBRIS) LTD'!N21+'[2]TOWER INSURANCE LTD'!N21+'[2]TÜRK SİGORTA LTD'!N21+'[2]TÜRKİYE SİGORTA A.Ş'!N21+'[2]UNIVERSAL SİGORTA LTD'!N21+'[2]ZİRVE SİGORTA LTD'!N21+'[2]ZURİCH SİGORTA A.Ş'!N21</f>
        <v>0</v>
      </c>
      <c r="O21" s="51">
        <f>'[2]AKFİNANS SİGORTA LTD'!O21+'[2]ANADOLU ANONİM TÜRK SİGORTA ŞTİ'!O21+'[2]AS-CAN SİGORTA ŞTİ.LTD'!O21+'[2]AVEON SİGORTA LTD'!O21+'[2]AXA SİGORTA A.Ş'!O21+'[2]ALFA SİGORTA CO. LTD'!O21+'[2]BEY SİGORTA LTD'!O21+'[2]BİCARE INSURANCE LTD'!O21+'[2]CAN SİGORTA LTD'!O21+'[2]COMMERCIAL INSURANCE LTD'!O21+'[2]CORRECT CHOICE INSURANCE LTD'!O21+'[2]CREDITWEST INSURANCE LTD'!O21+'[2]DAĞLI SİGORTA LTD'!O23+'[2]EUROCITY INSURANCE LTD'!O21+'[2]EIG SİGORTA LTD'!O21+'[2]EAGER INSURANCE LTD'!O21+'[2]GIG SİGORTA A.Ş'!O21+'[2]GOLD INSURANCE LTD'!O21+'[2]GRANDPLUS INSURANCE LTD'!O21+'[2]I.O.N INSURANCE LTD'!O21+'[2]İYİ GELECEK SİGORTA LTD'!O21+'[2]GÜVEN SİGORTA (KIBRIS) ŞTİ. LTD'!O21+'[2]GÜVEN SİGORTA (KIBRIS) ŞTİ. LTD'!O21+'[2]KIBRIS İKTİSAT SİGORTA LTD'!O21+'[2]KIBRIS KAPİTAL INSURANCE LTD'!O21+'[2]KIBRIS SİGORTA ŞTİ. LTD'!O21+'[2]LİMASOL SİGORTA LTD'!O21+'[2]LİGHTSTAR INSURANCE LTD'!O21+'[2]MAPFREE INSURANCE LTD'!O21+'[2]NORTHPRIME INSURANCE LTD'!O21+'[2]NEAR EAST SİGORTA LTD'!O21+'[2]SEGURE INSURANCE LTD'!O21+'[2]SMART TARGET INSURANCE LTD'!O21+'[2]ŞEKER SİGORTA (KIBRIS) LTD'!O21+'[2]TOWER INSURANCE LTD'!O21+'[2]TÜRK SİGORTA LTD'!O21+'[2]TÜRKİYE SİGORTA A.Ş'!O21+'[2]UNIVERSAL SİGORTA LTD'!O21+'[2]ZİRVE SİGORTA LTD'!O21+'[2]ZURİCH SİGORTA A.Ş'!O21</f>
        <v>496067566.67999983</v>
      </c>
    </row>
    <row r="22" spans="1:15" x14ac:dyDescent="0.2">
      <c r="A22" s="48" t="s">
        <v>21</v>
      </c>
      <c r="B22" s="52"/>
      <c r="C22" s="53" t="s">
        <v>144</v>
      </c>
      <c r="D22" s="51">
        <f>'[2]AKFİNANS SİGORTA LTD'!D22+'[2]ANADOLU ANONİM TÜRK SİGORTA ŞTİ'!D22+'[2]AS-CAN SİGORTA ŞTİ.LTD'!D22+'[2]AVEON SİGORTA LTD'!D22+'[2]AXA SİGORTA A.Ş'!D22+'[2]ALFA SİGORTA CO. LTD'!D22+'[2]BEY SİGORTA LTD'!D22+'[2]BİCARE INSURANCE LTD'!D22+'[2]CAN SİGORTA LTD'!D22+'[2]COMMERCIAL INSURANCE LTD'!D22+'[2]CORRECT CHOICE INSURANCE LTD'!D22+'[2]CREDITWEST INSURANCE LTD'!D22+'[2]DAĞLI SİGORTA LTD'!D24+'[2]EUROCITY INSURANCE LTD'!D22+'[2]EIG SİGORTA LTD'!D22+'[2]EAGER INSURANCE LTD'!D22+'[2]GIG SİGORTA A.Ş'!D22+'[2]GOLD INSURANCE LTD'!D22+'[2]GRANDPLUS INSURANCE LTD'!D22+'[2]I.O.N INSURANCE LTD'!D22+'[2]İYİ GELECEK SİGORTA LTD'!D22+'[2]GÜVEN SİGORTA (KIBRIS) ŞTİ. LTD'!D22+'[2]GÜVEN SİGORTA (KIBRIS) ŞTİ. LTD'!D22+'[2]KIBRIS İKTİSAT SİGORTA LTD'!D22+'[2]KIBRIS KAPİTAL INSURANCE LTD'!D22+'[2]KIBRIS SİGORTA ŞTİ. LTD'!D22+'[2]LİMASOL SİGORTA LTD'!D22+'[2]LİGHTSTAR INSURANCE LTD'!D22+'[2]MAPFREE INSURANCE LTD'!D22+'[2]NORTHPRIME INSURANCE LTD'!D22+'[2]NEAR EAST SİGORTA LTD'!D22+'[2]SEGURE INSURANCE LTD'!D22+'[2]SMART TARGET INSURANCE LTD'!D22+'[2]ŞEKER SİGORTA (KIBRIS) LTD'!D22+'[2]TOWER INSURANCE LTD'!D22+'[2]TÜRK SİGORTA LTD'!D22+'[2]TÜRKİYE SİGORTA A.Ş'!D22+'[2]UNIVERSAL SİGORTA LTD'!D22+'[2]ZİRVE SİGORTA LTD'!D22+'[2]ZURİCH SİGORTA A.Ş'!D22</f>
        <v>1380087663.51</v>
      </c>
      <c r="E22" s="51">
        <f>'[2]AKFİNANS SİGORTA LTD'!E22+'[2]ANADOLU ANONİM TÜRK SİGORTA ŞTİ'!E22+'[2]AS-CAN SİGORTA ŞTİ.LTD'!E22+'[2]AVEON SİGORTA LTD'!E22+'[2]AXA SİGORTA A.Ş'!E22+'[2]ALFA SİGORTA CO. LTD'!E22+'[2]BEY SİGORTA LTD'!E22+'[2]BİCARE INSURANCE LTD'!E22+'[2]CAN SİGORTA LTD'!E22+'[2]COMMERCIAL INSURANCE LTD'!E22+'[2]CORRECT CHOICE INSURANCE LTD'!E22+'[2]CREDITWEST INSURANCE LTD'!E22+'[2]DAĞLI SİGORTA LTD'!E24+'[2]EUROCITY INSURANCE LTD'!E22+'[2]EIG SİGORTA LTD'!E22+'[2]EAGER INSURANCE LTD'!E22+'[2]GIG SİGORTA A.Ş'!E22+'[2]GOLD INSURANCE LTD'!E22+'[2]GRANDPLUS INSURANCE LTD'!E22+'[2]I.O.N INSURANCE LTD'!E22+'[2]İYİ GELECEK SİGORTA LTD'!E22+'[2]GÜVEN SİGORTA (KIBRIS) ŞTİ. LTD'!E22+'[2]GÜVEN SİGORTA (KIBRIS) ŞTİ. LTD'!E22+'[2]KIBRIS İKTİSAT SİGORTA LTD'!E22+'[2]KIBRIS KAPİTAL INSURANCE LTD'!E22+'[2]KIBRIS SİGORTA ŞTİ. LTD'!E22+'[2]LİMASOL SİGORTA LTD'!E22+'[2]LİGHTSTAR INSURANCE LTD'!E22+'[2]MAPFREE INSURANCE LTD'!E22+'[2]NORTHPRIME INSURANCE LTD'!E22+'[2]NEAR EAST SİGORTA LTD'!E22+'[2]SEGURE INSURANCE LTD'!E22+'[2]SMART TARGET INSURANCE LTD'!E22+'[2]ŞEKER SİGORTA (KIBRIS) LTD'!E22+'[2]TOWER INSURANCE LTD'!E22+'[2]TÜRK SİGORTA LTD'!E22+'[2]TÜRKİYE SİGORTA A.Ş'!E22+'[2]UNIVERSAL SİGORTA LTD'!E22+'[2]ZİRVE SİGORTA LTD'!E22+'[2]ZURİCH SİGORTA A.Ş'!E22</f>
        <v>65210040.280000009</v>
      </c>
      <c r="F22" s="51">
        <f>'[2]AKFİNANS SİGORTA LTD'!F22+'[2]ANADOLU ANONİM TÜRK SİGORTA ŞTİ'!F22+'[2]AS-CAN SİGORTA ŞTİ.LTD'!F22+'[2]AVEON SİGORTA LTD'!F22+'[2]AXA SİGORTA A.Ş'!F22+'[2]ALFA SİGORTA CO. LTD'!F22+'[2]BEY SİGORTA LTD'!F22+'[2]BİCARE INSURANCE LTD'!F22+'[2]CAN SİGORTA LTD'!F22+'[2]COMMERCIAL INSURANCE LTD'!F22+'[2]CORRECT CHOICE INSURANCE LTD'!F22+'[2]CREDITWEST INSURANCE LTD'!F22+'[2]DAĞLI SİGORTA LTD'!F24+'[2]EUROCITY INSURANCE LTD'!F22+'[2]EIG SİGORTA LTD'!F22+'[2]EAGER INSURANCE LTD'!F22+'[2]GIG SİGORTA A.Ş'!F22+'[2]GOLD INSURANCE LTD'!F22+'[2]GRANDPLUS INSURANCE LTD'!F22+'[2]I.O.N INSURANCE LTD'!F22+'[2]İYİ GELECEK SİGORTA LTD'!F22+'[2]GÜVEN SİGORTA (KIBRIS) ŞTİ. LTD'!F22+'[2]GÜVEN SİGORTA (KIBRIS) ŞTİ. LTD'!F22+'[2]KIBRIS İKTİSAT SİGORTA LTD'!F22+'[2]KIBRIS KAPİTAL INSURANCE LTD'!F22+'[2]KIBRIS SİGORTA ŞTİ. LTD'!F22+'[2]LİMASOL SİGORTA LTD'!F22+'[2]LİGHTSTAR INSURANCE LTD'!F22+'[2]MAPFREE INSURANCE LTD'!F22+'[2]NORTHPRIME INSURANCE LTD'!F22+'[2]NEAR EAST SİGORTA LTD'!F22+'[2]SEGURE INSURANCE LTD'!F22+'[2]SMART TARGET INSURANCE LTD'!F22+'[2]ŞEKER SİGORTA (KIBRIS) LTD'!F22+'[2]TOWER INSURANCE LTD'!F22+'[2]TÜRK SİGORTA LTD'!F22+'[2]TÜRKİYE SİGORTA A.Ş'!F22+'[2]UNIVERSAL SİGORTA LTD'!F22+'[2]ZİRVE SİGORTA LTD'!F22+'[2]ZURİCH SİGORTA A.Ş'!F22</f>
        <v>1956043168.1699996</v>
      </c>
      <c r="G22" s="51">
        <f>'[2]AKFİNANS SİGORTA LTD'!G22+'[2]ANADOLU ANONİM TÜRK SİGORTA ŞTİ'!G22+'[2]AS-CAN SİGORTA ŞTİ.LTD'!G22+'[2]AVEON SİGORTA LTD'!G22+'[2]AXA SİGORTA A.Ş'!G22+'[2]ALFA SİGORTA CO. LTD'!G22+'[2]BEY SİGORTA LTD'!G22+'[2]BİCARE INSURANCE LTD'!G22+'[2]CAN SİGORTA LTD'!G22+'[2]COMMERCIAL INSURANCE LTD'!G22+'[2]CORRECT CHOICE INSURANCE LTD'!G22+'[2]CREDITWEST INSURANCE LTD'!G22+'[2]DAĞLI SİGORTA LTD'!G24+'[2]EUROCITY INSURANCE LTD'!G22+'[2]EIG SİGORTA LTD'!G22+'[2]EAGER INSURANCE LTD'!G22+'[2]GIG SİGORTA A.Ş'!G22+'[2]GOLD INSURANCE LTD'!G22+'[2]GRANDPLUS INSURANCE LTD'!G22+'[2]I.O.N INSURANCE LTD'!G22+'[2]İYİ GELECEK SİGORTA LTD'!G22+'[2]GÜVEN SİGORTA (KIBRIS) ŞTİ. LTD'!G22+'[2]GÜVEN SİGORTA (KIBRIS) ŞTİ. LTD'!G22+'[2]KIBRIS İKTİSAT SİGORTA LTD'!G22+'[2]KIBRIS KAPİTAL INSURANCE LTD'!G22+'[2]KIBRIS SİGORTA ŞTİ. LTD'!G22+'[2]LİMASOL SİGORTA LTD'!G22+'[2]LİGHTSTAR INSURANCE LTD'!G22+'[2]MAPFREE INSURANCE LTD'!G22+'[2]NORTHPRIME INSURANCE LTD'!G22+'[2]NEAR EAST SİGORTA LTD'!G22+'[2]SEGURE INSURANCE LTD'!G22+'[2]SMART TARGET INSURANCE LTD'!G22+'[2]ŞEKER SİGORTA (KIBRIS) LTD'!G22+'[2]TOWER INSURANCE LTD'!G22+'[2]TÜRK SİGORTA LTD'!G22+'[2]TÜRKİYE SİGORTA A.Ş'!G22+'[2]UNIVERSAL SİGORTA LTD'!G22+'[2]ZİRVE SİGORTA LTD'!G22+'[2]ZURİCH SİGORTA A.Ş'!G22</f>
        <v>3484528661.4899993</v>
      </c>
      <c r="H22" s="51">
        <f>'[2]AKFİNANS SİGORTA LTD'!H22+'[2]ANADOLU ANONİM TÜRK SİGORTA ŞTİ'!H22+'[2]AS-CAN SİGORTA ŞTİ.LTD'!H22+'[2]AVEON SİGORTA LTD'!H22+'[2]AXA SİGORTA A.Ş'!H22+'[2]ALFA SİGORTA CO. LTD'!H22+'[2]BEY SİGORTA LTD'!H22+'[2]BİCARE INSURANCE LTD'!H22+'[2]CAN SİGORTA LTD'!H22+'[2]COMMERCIAL INSURANCE LTD'!H22+'[2]CORRECT CHOICE INSURANCE LTD'!H22+'[2]CREDITWEST INSURANCE LTD'!H22+'[2]DAĞLI SİGORTA LTD'!H24+'[2]EUROCITY INSURANCE LTD'!H22+'[2]EIG SİGORTA LTD'!H22+'[2]EAGER INSURANCE LTD'!H22+'[2]GIG SİGORTA A.Ş'!H22+'[2]GOLD INSURANCE LTD'!H22+'[2]GRANDPLUS INSURANCE LTD'!H22+'[2]I.O.N INSURANCE LTD'!H22+'[2]İYİ GELECEK SİGORTA LTD'!H22+'[2]GÜVEN SİGORTA (KIBRIS) ŞTİ. LTD'!H22+'[2]GÜVEN SİGORTA (KIBRIS) ŞTİ. LTD'!H22+'[2]KIBRIS İKTİSAT SİGORTA LTD'!H22+'[2]KIBRIS KAPİTAL INSURANCE LTD'!H22+'[2]KIBRIS SİGORTA ŞTİ. LTD'!H22+'[2]LİMASOL SİGORTA LTD'!H22+'[2]LİGHTSTAR INSURANCE LTD'!H22+'[2]MAPFREE INSURANCE LTD'!H22+'[2]NORTHPRIME INSURANCE LTD'!H22+'[2]NEAR EAST SİGORTA LTD'!H22+'[2]SEGURE INSURANCE LTD'!H22+'[2]SMART TARGET INSURANCE LTD'!H22+'[2]ŞEKER SİGORTA (KIBRIS) LTD'!H22+'[2]TOWER INSURANCE LTD'!H22+'[2]TÜRK SİGORTA LTD'!H22+'[2]TÜRKİYE SİGORTA A.Ş'!H22+'[2]UNIVERSAL SİGORTA LTD'!H22+'[2]ZİRVE SİGORTA LTD'!H22+'[2]ZURİCH SİGORTA A.Ş'!H22</f>
        <v>465679995.11999995</v>
      </c>
      <c r="I22" s="51">
        <f>'[2]AKFİNANS SİGORTA LTD'!I22+'[2]ANADOLU ANONİM TÜRK SİGORTA ŞTİ'!I22+'[2]AS-CAN SİGORTA ŞTİ.LTD'!I22+'[2]AVEON SİGORTA LTD'!I22+'[2]AXA SİGORTA A.Ş'!I22+'[2]ALFA SİGORTA CO. LTD'!I22+'[2]BEY SİGORTA LTD'!I22+'[2]BİCARE INSURANCE LTD'!I22+'[2]CAN SİGORTA LTD'!I22+'[2]COMMERCIAL INSURANCE LTD'!I22+'[2]CORRECT CHOICE INSURANCE LTD'!I22+'[2]CREDITWEST INSURANCE LTD'!I22+'[2]DAĞLI SİGORTA LTD'!I24+'[2]EUROCITY INSURANCE LTD'!I22+'[2]EIG SİGORTA LTD'!I22+'[2]EAGER INSURANCE LTD'!I22+'[2]GIG SİGORTA A.Ş'!I22+'[2]GOLD INSURANCE LTD'!I22+'[2]GRANDPLUS INSURANCE LTD'!I22+'[2]I.O.N INSURANCE LTD'!I22+'[2]İYİ GELECEK SİGORTA LTD'!I22+'[2]GÜVEN SİGORTA (KIBRIS) ŞTİ. LTD'!I22+'[2]GÜVEN SİGORTA (KIBRIS) ŞTİ. LTD'!I22+'[2]KIBRIS İKTİSAT SİGORTA LTD'!I22+'[2]KIBRIS KAPİTAL INSURANCE LTD'!I22+'[2]KIBRIS SİGORTA ŞTİ. LTD'!I22+'[2]LİMASOL SİGORTA LTD'!I22+'[2]LİGHTSTAR INSURANCE LTD'!I22+'[2]MAPFREE INSURANCE LTD'!I22+'[2]NORTHPRIME INSURANCE LTD'!I22+'[2]NEAR EAST SİGORTA LTD'!I22+'[2]SEGURE INSURANCE LTD'!I22+'[2]SMART TARGET INSURANCE LTD'!I22+'[2]ŞEKER SİGORTA (KIBRIS) LTD'!I22+'[2]TOWER INSURANCE LTD'!I22+'[2]TÜRK SİGORTA LTD'!I22+'[2]TÜRKİYE SİGORTA A.Ş'!I22+'[2]UNIVERSAL SİGORTA LTD'!I22+'[2]ZİRVE SİGORTA LTD'!I22+'[2]ZURİCH SİGORTA A.Ş'!I22</f>
        <v>120923270.06999999</v>
      </c>
      <c r="J22" s="51">
        <f>'[2]AKFİNANS SİGORTA LTD'!J22+'[2]ANADOLU ANONİM TÜRK SİGORTA ŞTİ'!J22+'[2]AS-CAN SİGORTA ŞTİ.LTD'!J22+'[2]AVEON SİGORTA LTD'!J22+'[2]AXA SİGORTA A.Ş'!J22+'[2]ALFA SİGORTA CO. LTD'!J22+'[2]BEY SİGORTA LTD'!J22+'[2]BİCARE INSURANCE LTD'!J22+'[2]CAN SİGORTA LTD'!J22+'[2]COMMERCIAL INSURANCE LTD'!J22+'[2]CORRECT CHOICE INSURANCE LTD'!J22+'[2]CREDITWEST INSURANCE LTD'!J22+'[2]DAĞLI SİGORTA LTD'!J24+'[2]EUROCITY INSURANCE LTD'!J22+'[2]EIG SİGORTA LTD'!J22+'[2]EAGER INSURANCE LTD'!J22+'[2]GIG SİGORTA A.Ş'!J22+'[2]GOLD INSURANCE LTD'!J22+'[2]GRANDPLUS INSURANCE LTD'!J22+'[2]I.O.N INSURANCE LTD'!J22+'[2]İYİ GELECEK SİGORTA LTD'!J22+'[2]GÜVEN SİGORTA (KIBRIS) ŞTİ. LTD'!J22+'[2]GÜVEN SİGORTA (KIBRIS) ŞTİ. LTD'!J22+'[2]KIBRIS İKTİSAT SİGORTA LTD'!J22+'[2]KIBRIS KAPİTAL INSURANCE LTD'!J22+'[2]KIBRIS SİGORTA ŞTİ. LTD'!J22+'[2]LİMASOL SİGORTA LTD'!J22+'[2]LİGHTSTAR INSURANCE LTD'!J22+'[2]MAPFREE INSURANCE LTD'!J22+'[2]NORTHPRIME INSURANCE LTD'!J22+'[2]NEAR EAST SİGORTA LTD'!J22+'[2]SEGURE INSURANCE LTD'!J22+'[2]SMART TARGET INSURANCE LTD'!J22+'[2]ŞEKER SİGORTA (KIBRIS) LTD'!J22+'[2]TOWER INSURANCE LTD'!J22+'[2]TÜRK SİGORTA LTD'!J22+'[2]TÜRKİYE SİGORTA A.Ş'!J22+'[2]UNIVERSAL SİGORTA LTD'!J22+'[2]ZİRVE SİGORTA LTD'!J22+'[2]ZURİCH SİGORTA A.Ş'!J22</f>
        <v>0</v>
      </c>
      <c r="K22" s="51">
        <f>'[2]AKFİNANS SİGORTA LTD'!K22+'[2]ANADOLU ANONİM TÜRK SİGORTA ŞTİ'!K22+'[2]AS-CAN SİGORTA ŞTİ.LTD'!K22+'[2]AVEON SİGORTA LTD'!K22+'[2]AXA SİGORTA A.Ş'!K22+'[2]ALFA SİGORTA CO. LTD'!K22+'[2]BEY SİGORTA LTD'!K22+'[2]BİCARE INSURANCE LTD'!K22+'[2]CAN SİGORTA LTD'!K22+'[2]COMMERCIAL INSURANCE LTD'!K22+'[2]CORRECT CHOICE INSURANCE LTD'!K22+'[2]CREDITWEST INSURANCE LTD'!K22+'[2]DAĞLI SİGORTA LTD'!K24+'[2]EUROCITY INSURANCE LTD'!K22+'[2]EIG SİGORTA LTD'!K22+'[2]EAGER INSURANCE LTD'!K22+'[2]GIG SİGORTA A.Ş'!K22+'[2]GOLD INSURANCE LTD'!K22+'[2]GRANDPLUS INSURANCE LTD'!K22+'[2]I.O.N INSURANCE LTD'!K22+'[2]İYİ GELECEK SİGORTA LTD'!K22+'[2]GÜVEN SİGORTA (KIBRIS) ŞTİ. LTD'!K22+'[2]GÜVEN SİGORTA (KIBRIS) ŞTİ. LTD'!K22+'[2]KIBRIS İKTİSAT SİGORTA LTD'!K22+'[2]KIBRIS KAPİTAL INSURANCE LTD'!K22+'[2]KIBRIS SİGORTA ŞTİ. LTD'!K22+'[2]LİMASOL SİGORTA LTD'!K22+'[2]LİGHTSTAR INSURANCE LTD'!K22+'[2]MAPFREE INSURANCE LTD'!K22+'[2]NORTHPRIME INSURANCE LTD'!K22+'[2]NEAR EAST SİGORTA LTD'!K22+'[2]SEGURE INSURANCE LTD'!K22+'[2]SMART TARGET INSURANCE LTD'!K22+'[2]ŞEKER SİGORTA (KIBRIS) LTD'!K22+'[2]TOWER INSURANCE LTD'!K22+'[2]TÜRK SİGORTA LTD'!K22+'[2]TÜRKİYE SİGORTA A.Ş'!K22+'[2]UNIVERSAL SİGORTA LTD'!K22+'[2]ZİRVE SİGORTA LTD'!K22+'[2]ZURİCH SİGORTA A.Ş'!K22</f>
        <v>2845.7</v>
      </c>
      <c r="L22" s="51">
        <f>'[2]AKFİNANS SİGORTA LTD'!L22+'[2]ANADOLU ANONİM TÜRK SİGORTA ŞTİ'!L22+'[2]AS-CAN SİGORTA ŞTİ.LTD'!L22+'[2]AVEON SİGORTA LTD'!L22+'[2]AXA SİGORTA A.Ş'!L22+'[2]ALFA SİGORTA CO. LTD'!L22+'[2]BEY SİGORTA LTD'!L22+'[2]BİCARE INSURANCE LTD'!L22+'[2]CAN SİGORTA LTD'!L22+'[2]COMMERCIAL INSURANCE LTD'!L22+'[2]CORRECT CHOICE INSURANCE LTD'!L22+'[2]CREDITWEST INSURANCE LTD'!L22+'[2]DAĞLI SİGORTA LTD'!L24+'[2]EUROCITY INSURANCE LTD'!L22+'[2]EIG SİGORTA LTD'!L22+'[2]EAGER INSURANCE LTD'!L22+'[2]GIG SİGORTA A.Ş'!L22+'[2]GOLD INSURANCE LTD'!L22+'[2]GRANDPLUS INSURANCE LTD'!L22+'[2]I.O.N INSURANCE LTD'!L22+'[2]İYİ GELECEK SİGORTA LTD'!L22+'[2]GÜVEN SİGORTA (KIBRIS) ŞTİ. LTD'!L22+'[2]GÜVEN SİGORTA (KIBRIS) ŞTİ. LTD'!L22+'[2]KIBRIS İKTİSAT SİGORTA LTD'!L22+'[2]KIBRIS KAPİTAL INSURANCE LTD'!L22+'[2]KIBRIS SİGORTA ŞTİ. LTD'!L22+'[2]LİMASOL SİGORTA LTD'!L22+'[2]LİGHTSTAR INSURANCE LTD'!L22+'[2]MAPFREE INSURANCE LTD'!L22+'[2]NORTHPRIME INSURANCE LTD'!L22+'[2]NEAR EAST SİGORTA LTD'!L22+'[2]SEGURE INSURANCE LTD'!L22+'[2]SMART TARGET INSURANCE LTD'!L22+'[2]ŞEKER SİGORTA (KIBRIS) LTD'!L22+'[2]TOWER INSURANCE LTD'!L22+'[2]TÜRK SİGORTA LTD'!L22+'[2]TÜRKİYE SİGORTA A.Ş'!L22+'[2]UNIVERSAL SİGORTA LTD'!L22+'[2]ZİRVE SİGORTA LTD'!L22+'[2]ZURİCH SİGORTA A.Ş'!L22</f>
        <v>374769389.00999993</v>
      </c>
      <c r="M22" s="51">
        <f>'[2]AKFİNANS SİGORTA LTD'!M22+'[2]ANADOLU ANONİM TÜRK SİGORTA ŞTİ'!M22+'[2]AS-CAN SİGORTA ŞTİ.LTD'!M22+'[2]AVEON SİGORTA LTD'!M22+'[2]AXA SİGORTA A.Ş'!M22+'[2]ALFA SİGORTA CO. LTD'!M22+'[2]BEY SİGORTA LTD'!M22+'[2]BİCARE INSURANCE LTD'!M22+'[2]CAN SİGORTA LTD'!M22+'[2]COMMERCIAL INSURANCE LTD'!M22+'[2]CORRECT CHOICE INSURANCE LTD'!M22+'[2]CREDITWEST INSURANCE LTD'!M22+'[2]DAĞLI SİGORTA LTD'!M24+'[2]EUROCITY INSURANCE LTD'!M22+'[2]EIG SİGORTA LTD'!M22+'[2]EAGER INSURANCE LTD'!M22+'[2]GIG SİGORTA A.Ş'!M22+'[2]GOLD INSURANCE LTD'!M22+'[2]GRANDPLUS INSURANCE LTD'!M22+'[2]I.O.N INSURANCE LTD'!M22+'[2]İYİ GELECEK SİGORTA LTD'!M22+'[2]GÜVEN SİGORTA (KIBRIS) ŞTİ. LTD'!M22+'[2]GÜVEN SİGORTA (KIBRIS) ŞTİ. LTD'!M22+'[2]KIBRIS İKTİSAT SİGORTA LTD'!M22+'[2]KIBRIS KAPİTAL INSURANCE LTD'!M22+'[2]KIBRIS SİGORTA ŞTİ. LTD'!M22+'[2]LİMASOL SİGORTA LTD'!M22+'[2]LİGHTSTAR INSURANCE LTD'!M22+'[2]MAPFREE INSURANCE LTD'!M22+'[2]NORTHPRIME INSURANCE LTD'!M22+'[2]NEAR EAST SİGORTA LTD'!M22+'[2]SEGURE INSURANCE LTD'!M22+'[2]SMART TARGET INSURANCE LTD'!M22+'[2]ŞEKER SİGORTA (KIBRIS) LTD'!M22+'[2]TOWER INSURANCE LTD'!M22+'[2]TÜRK SİGORTA LTD'!M22+'[2]TÜRKİYE SİGORTA A.Ş'!M22+'[2]UNIVERSAL SİGORTA LTD'!M22+'[2]ZİRVE SİGORTA LTD'!M22+'[2]ZURİCH SİGORTA A.Ş'!M22</f>
        <v>7847245033.3499994</v>
      </c>
      <c r="N22" s="51">
        <f>'[2]AKFİNANS SİGORTA LTD'!N22+'[2]ANADOLU ANONİM TÜRK SİGORTA ŞTİ'!N22+'[2]AS-CAN SİGORTA ŞTİ.LTD'!N22+'[2]AVEON SİGORTA LTD'!N22+'[2]AXA SİGORTA A.Ş'!N22+'[2]ALFA SİGORTA CO. LTD'!N22+'[2]BEY SİGORTA LTD'!N22+'[2]BİCARE INSURANCE LTD'!N22+'[2]CAN SİGORTA LTD'!N22+'[2]COMMERCIAL INSURANCE LTD'!N22+'[2]CORRECT CHOICE INSURANCE LTD'!N22+'[2]CREDITWEST INSURANCE LTD'!N22+'[2]DAĞLI SİGORTA LTD'!N24+'[2]EUROCITY INSURANCE LTD'!N22+'[2]EIG SİGORTA LTD'!N22+'[2]EAGER INSURANCE LTD'!N22+'[2]GIG SİGORTA A.Ş'!N22+'[2]GOLD INSURANCE LTD'!N22+'[2]GRANDPLUS INSURANCE LTD'!N22+'[2]I.O.N INSURANCE LTD'!N22+'[2]İYİ GELECEK SİGORTA LTD'!N22+'[2]GÜVEN SİGORTA (KIBRIS) ŞTİ. LTD'!N22+'[2]GÜVEN SİGORTA (KIBRIS) ŞTİ. LTD'!N22+'[2]KIBRIS İKTİSAT SİGORTA LTD'!N22+'[2]KIBRIS KAPİTAL INSURANCE LTD'!N22+'[2]KIBRIS SİGORTA ŞTİ. LTD'!N22+'[2]LİMASOL SİGORTA LTD'!N22+'[2]LİGHTSTAR INSURANCE LTD'!N22+'[2]MAPFREE INSURANCE LTD'!N22+'[2]NORTHPRIME INSURANCE LTD'!N22+'[2]NEAR EAST SİGORTA LTD'!N22+'[2]SEGURE INSURANCE LTD'!N22+'[2]SMART TARGET INSURANCE LTD'!N22+'[2]ŞEKER SİGORTA (KIBRIS) LTD'!N22+'[2]TOWER INSURANCE LTD'!N22+'[2]TÜRK SİGORTA LTD'!N22+'[2]TÜRKİYE SİGORTA A.Ş'!N22+'[2]UNIVERSAL SİGORTA LTD'!N22+'[2]ZİRVE SİGORTA LTD'!N22+'[2]ZURİCH SİGORTA A.Ş'!N22</f>
        <v>0</v>
      </c>
      <c r="O22" s="51">
        <f>'[2]AKFİNANS SİGORTA LTD'!O22+'[2]ANADOLU ANONİM TÜRK SİGORTA ŞTİ'!O22+'[2]AS-CAN SİGORTA ŞTİ.LTD'!O22+'[2]AVEON SİGORTA LTD'!O22+'[2]AXA SİGORTA A.Ş'!O22+'[2]ALFA SİGORTA CO. LTD'!O22+'[2]BEY SİGORTA LTD'!O22+'[2]BİCARE INSURANCE LTD'!O22+'[2]CAN SİGORTA LTD'!O22+'[2]COMMERCIAL INSURANCE LTD'!O22+'[2]CORRECT CHOICE INSURANCE LTD'!O22+'[2]CREDITWEST INSURANCE LTD'!O22+'[2]DAĞLI SİGORTA LTD'!O24+'[2]EUROCITY INSURANCE LTD'!O22+'[2]EIG SİGORTA LTD'!O22+'[2]EAGER INSURANCE LTD'!O22+'[2]GIG SİGORTA A.Ş'!O22+'[2]GOLD INSURANCE LTD'!O22+'[2]GRANDPLUS INSURANCE LTD'!O22+'[2]I.O.N INSURANCE LTD'!O22+'[2]İYİ GELECEK SİGORTA LTD'!O22+'[2]GÜVEN SİGORTA (KIBRIS) ŞTİ. LTD'!O22+'[2]GÜVEN SİGORTA (KIBRIS) ŞTİ. LTD'!O22+'[2]KIBRIS İKTİSAT SİGORTA LTD'!O22+'[2]KIBRIS KAPİTAL INSURANCE LTD'!O22+'[2]KIBRIS SİGORTA ŞTİ. LTD'!O22+'[2]LİMASOL SİGORTA LTD'!O22+'[2]LİGHTSTAR INSURANCE LTD'!O22+'[2]MAPFREE INSURANCE LTD'!O22+'[2]NORTHPRIME INSURANCE LTD'!O22+'[2]NEAR EAST SİGORTA LTD'!O22+'[2]SEGURE INSURANCE LTD'!O22+'[2]SMART TARGET INSURANCE LTD'!O22+'[2]ŞEKER SİGORTA (KIBRIS) LTD'!O22+'[2]TOWER INSURANCE LTD'!O22+'[2]TÜRK SİGORTA LTD'!O22+'[2]TÜRKİYE SİGORTA A.Ş'!O22+'[2]UNIVERSAL SİGORTA LTD'!O22+'[2]ZİRVE SİGORTA LTD'!O22+'[2]ZURİCH SİGORTA A.Ş'!O22</f>
        <v>7847245033.3499994</v>
      </c>
    </row>
    <row r="23" spans="1:15" x14ac:dyDescent="0.2">
      <c r="A23" s="48"/>
      <c r="B23" s="52" t="s">
        <v>24</v>
      </c>
      <c r="C23" s="52" t="s">
        <v>145</v>
      </c>
      <c r="D23" s="51">
        <f>'[2]AKFİNANS SİGORTA LTD'!D23+'[2]ANADOLU ANONİM TÜRK SİGORTA ŞTİ'!D23+'[2]AS-CAN SİGORTA ŞTİ.LTD'!D23+'[2]AVEON SİGORTA LTD'!D23+'[2]AXA SİGORTA A.Ş'!D23+'[2]ALFA SİGORTA CO. LTD'!D23+'[2]BEY SİGORTA LTD'!D23+'[2]BİCARE INSURANCE LTD'!D23+'[2]CAN SİGORTA LTD'!D23+'[2]COMMERCIAL INSURANCE LTD'!D23+'[2]CORRECT CHOICE INSURANCE LTD'!D23+'[2]CREDITWEST INSURANCE LTD'!D23+'[2]DAĞLI SİGORTA LTD'!D25+'[2]EUROCITY INSURANCE LTD'!D23+'[2]EIG SİGORTA LTD'!D23+'[2]EAGER INSURANCE LTD'!D23+'[2]GIG SİGORTA A.Ş'!D23+'[2]GOLD INSURANCE LTD'!D23+'[2]GRANDPLUS INSURANCE LTD'!D23+'[2]I.O.N INSURANCE LTD'!D23+'[2]İYİ GELECEK SİGORTA LTD'!D23+'[2]GÜVEN SİGORTA (KIBRIS) ŞTİ. LTD'!D23+'[2]GÜVEN SİGORTA (KIBRIS) ŞTİ. LTD'!D23+'[2]KIBRIS İKTİSAT SİGORTA LTD'!D23+'[2]KIBRIS KAPİTAL INSURANCE LTD'!D23+'[2]KIBRIS SİGORTA ŞTİ. LTD'!D23+'[2]LİMASOL SİGORTA LTD'!D23+'[2]LİGHTSTAR INSURANCE LTD'!D23+'[2]MAPFREE INSURANCE LTD'!D23+'[2]NORTHPRIME INSURANCE LTD'!D23+'[2]NEAR EAST SİGORTA LTD'!D23+'[2]SEGURE INSURANCE LTD'!D23+'[2]SMART TARGET INSURANCE LTD'!D23+'[2]ŞEKER SİGORTA (KIBRIS) LTD'!D23+'[2]TOWER INSURANCE LTD'!D23+'[2]TÜRK SİGORTA LTD'!D23+'[2]TÜRKİYE SİGORTA A.Ş'!D23+'[2]UNIVERSAL SİGORTA LTD'!D23+'[2]ZİRVE SİGORTA LTD'!D23+'[2]ZURİCH SİGORTA A.Ş'!D23</f>
        <v>448682031.4600001</v>
      </c>
      <c r="E23" s="51">
        <f>'[2]AKFİNANS SİGORTA LTD'!E23+'[2]ANADOLU ANONİM TÜRK SİGORTA ŞTİ'!E23+'[2]AS-CAN SİGORTA ŞTİ.LTD'!E23+'[2]AVEON SİGORTA LTD'!E23+'[2]AXA SİGORTA A.Ş'!E23+'[2]ALFA SİGORTA CO. LTD'!E23+'[2]BEY SİGORTA LTD'!E23+'[2]BİCARE INSURANCE LTD'!E23+'[2]CAN SİGORTA LTD'!E23+'[2]COMMERCIAL INSURANCE LTD'!E23+'[2]CORRECT CHOICE INSURANCE LTD'!E23+'[2]CREDITWEST INSURANCE LTD'!E23+'[2]DAĞLI SİGORTA LTD'!E25+'[2]EUROCITY INSURANCE LTD'!E23+'[2]EIG SİGORTA LTD'!E23+'[2]EAGER INSURANCE LTD'!E23+'[2]GIG SİGORTA A.Ş'!E23+'[2]GOLD INSURANCE LTD'!E23+'[2]GRANDPLUS INSURANCE LTD'!E23+'[2]I.O.N INSURANCE LTD'!E23+'[2]İYİ GELECEK SİGORTA LTD'!E23+'[2]GÜVEN SİGORTA (KIBRIS) ŞTİ. LTD'!E23+'[2]GÜVEN SİGORTA (KIBRIS) ŞTİ. LTD'!E23+'[2]KIBRIS İKTİSAT SİGORTA LTD'!E23+'[2]KIBRIS KAPİTAL INSURANCE LTD'!E23+'[2]KIBRIS SİGORTA ŞTİ. LTD'!E23+'[2]LİMASOL SİGORTA LTD'!E23+'[2]LİGHTSTAR INSURANCE LTD'!E23+'[2]MAPFREE INSURANCE LTD'!E23+'[2]NORTHPRIME INSURANCE LTD'!E23+'[2]NEAR EAST SİGORTA LTD'!E23+'[2]SEGURE INSURANCE LTD'!E23+'[2]SMART TARGET INSURANCE LTD'!E23+'[2]ŞEKER SİGORTA (KIBRIS) LTD'!E23+'[2]TOWER INSURANCE LTD'!E23+'[2]TÜRK SİGORTA LTD'!E23+'[2]TÜRKİYE SİGORTA A.Ş'!E23+'[2]UNIVERSAL SİGORTA LTD'!E23+'[2]ZİRVE SİGORTA LTD'!E23+'[2]ZURİCH SİGORTA A.Ş'!E23</f>
        <v>28460146.539999999</v>
      </c>
      <c r="F23" s="51">
        <f>'[2]AKFİNANS SİGORTA LTD'!F23+'[2]ANADOLU ANONİM TÜRK SİGORTA ŞTİ'!F23+'[2]AS-CAN SİGORTA ŞTİ.LTD'!F23+'[2]AVEON SİGORTA LTD'!F23+'[2]AXA SİGORTA A.Ş'!F23+'[2]ALFA SİGORTA CO. LTD'!F23+'[2]BEY SİGORTA LTD'!F23+'[2]BİCARE INSURANCE LTD'!F23+'[2]CAN SİGORTA LTD'!F23+'[2]COMMERCIAL INSURANCE LTD'!F23+'[2]CORRECT CHOICE INSURANCE LTD'!F23+'[2]CREDITWEST INSURANCE LTD'!F23+'[2]DAĞLI SİGORTA LTD'!F25+'[2]EUROCITY INSURANCE LTD'!F23+'[2]EIG SİGORTA LTD'!F23+'[2]EAGER INSURANCE LTD'!F23+'[2]GIG SİGORTA A.Ş'!F23+'[2]GOLD INSURANCE LTD'!F23+'[2]GRANDPLUS INSURANCE LTD'!F23+'[2]I.O.N INSURANCE LTD'!F23+'[2]İYİ GELECEK SİGORTA LTD'!F23+'[2]GÜVEN SİGORTA (KIBRIS) ŞTİ. LTD'!F23+'[2]GÜVEN SİGORTA (KIBRIS) ŞTİ. LTD'!F23+'[2]KIBRIS İKTİSAT SİGORTA LTD'!F23+'[2]KIBRIS KAPİTAL INSURANCE LTD'!F23+'[2]KIBRIS SİGORTA ŞTİ. LTD'!F23+'[2]LİMASOL SİGORTA LTD'!F23+'[2]LİGHTSTAR INSURANCE LTD'!F23+'[2]MAPFREE INSURANCE LTD'!F23+'[2]NORTHPRIME INSURANCE LTD'!F23+'[2]NEAR EAST SİGORTA LTD'!F23+'[2]SEGURE INSURANCE LTD'!F23+'[2]SMART TARGET INSURANCE LTD'!F23+'[2]ŞEKER SİGORTA (KIBRIS) LTD'!F23+'[2]TOWER INSURANCE LTD'!F23+'[2]TÜRK SİGORTA LTD'!F23+'[2]TÜRKİYE SİGORTA A.Ş'!F23+'[2]UNIVERSAL SİGORTA LTD'!F23+'[2]ZİRVE SİGORTA LTD'!F23+'[2]ZURİCH SİGORTA A.Ş'!F23</f>
        <v>333839654.22000009</v>
      </c>
      <c r="G23" s="51">
        <f>'[2]AKFİNANS SİGORTA LTD'!G23+'[2]ANADOLU ANONİM TÜRK SİGORTA ŞTİ'!G23+'[2]AS-CAN SİGORTA ŞTİ.LTD'!G23+'[2]AVEON SİGORTA LTD'!G23+'[2]AXA SİGORTA A.Ş'!G23+'[2]ALFA SİGORTA CO. LTD'!G23+'[2]BEY SİGORTA LTD'!G23+'[2]BİCARE INSURANCE LTD'!G23+'[2]CAN SİGORTA LTD'!G23+'[2]COMMERCIAL INSURANCE LTD'!G23+'[2]CORRECT CHOICE INSURANCE LTD'!G23+'[2]CREDITWEST INSURANCE LTD'!G23+'[2]DAĞLI SİGORTA LTD'!G25+'[2]EUROCITY INSURANCE LTD'!G23+'[2]EIG SİGORTA LTD'!G23+'[2]EAGER INSURANCE LTD'!G23+'[2]GIG SİGORTA A.Ş'!G23+'[2]GOLD INSURANCE LTD'!G23+'[2]GRANDPLUS INSURANCE LTD'!G23+'[2]I.O.N INSURANCE LTD'!G23+'[2]İYİ GELECEK SİGORTA LTD'!G23+'[2]GÜVEN SİGORTA (KIBRIS) ŞTİ. LTD'!G23+'[2]GÜVEN SİGORTA (KIBRIS) ŞTİ. LTD'!G23+'[2]KIBRIS İKTİSAT SİGORTA LTD'!G23+'[2]KIBRIS KAPİTAL INSURANCE LTD'!G23+'[2]KIBRIS SİGORTA ŞTİ. LTD'!G23+'[2]LİMASOL SİGORTA LTD'!G23+'[2]LİGHTSTAR INSURANCE LTD'!G23+'[2]MAPFREE INSURANCE LTD'!G23+'[2]NORTHPRIME INSURANCE LTD'!G23+'[2]NEAR EAST SİGORTA LTD'!G23+'[2]SEGURE INSURANCE LTD'!G23+'[2]SMART TARGET INSURANCE LTD'!G23+'[2]ŞEKER SİGORTA (KIBRIS) LTD'!G23+'[2]TOWER INSURANCE LTD'!G23+'[2]TÜRK SİGORTA LTD'!G23+'[2]TÜRKİYE SİGORTA A.Ş'!G23+'[2]UNIVERSAL SİGORTA LTD'!G23+'[2]ZİRVE SİGORTA LTD'!G23+'[2]ZURİCH SİGORTA A.Ş'!G23</f>
        <v>641373261.81000006</v>
      </c>
      <c r="H23" s="51">
        <f>'[2]AKFİNANS SİGORTA LTD'!H23+'[2]ANADOLU ANONİM TÜRK SİGORTA ŞTİ'!H23+'[2]AS-CAN SİGORTA ŞTİ.LTD'!H23+'[2]AVEON SİGORTA LTD'!H23+'[2]AXA SİGORTA A.Ş'!H23+'[2]ALFA SİGORTA CO. LTD'!H23+'[2]BEY SİGORTA LTD'!H23+'[2]BİCARE INSURANCE LTD'!H23+'[2]CAN SİGORTA LTD'!H23+'[2]COMMERCIAL INSURANCE LTD'!H23+'[2]CORRECT CHOICE INSURANCE LTD'!H23+'[2]CREDITWEST INSURANCE LTD'!H23+'[2]DAĞLI SİGORTA LTD'!H25+'[2]EUROCITY INSURANCE LTD'!H23+'[2]EIG SİGORTA LTD'!H23+'[2]EAGER INSURANCE LTD'!H23+'[2]GIG SİGORTA A.Ş'!H23+'[2]GOLD INSURANCE LTD'!H23+'[2]GRANDPLUS INSURANCE LTD'!H23+'[2]I.O.N INSURANCE LTD'!H23+'[2]İYİ GELECEK SİGORTA LTD'!H23+'[2]GÜVEN SİGORTA (KIBRIS) ŞTİ. LTD'!H23+'[2]GÜVEN SİGORTA (KIBRIS) ŞTİ. LTD'!H23+'[2]KIBRIS İKTİSAT SİGORTA LTD'!H23+'[2]KIBRIS KAPİTAL INSURANCE LTD'!H23+'[2]KIBRIS SİGORTA ŞTİ. LTD'!H23+'[2]LİMASOL SİGORTA LTD'!H23+'[2]LİGHTSTAR INSURANCE LTD'!H23+'[2]MAPFREE INSURANCE LTD'!H23+'[2]NORTHPRIME INSURANCE LTD'!H23+'[2]NEAR EAST SİGORTA LTD'!H23+'[2]SEGURE INSURANCE LTD'!H23+'[2]SMART TARGET INSURANCE LTD'!H23+'[2]ŞEKER SİGORTA (KIBRIS) LTD'!H23+'[2]TOWER INSURANCE LTD'!H23+'[2]TÜRK SİGORTA LTD'!H23+'[2]TÜRKİYE SİGORTA A.Ş'!H23+'[2]UNIVERSAL SİGORTA LTD'!H23+'[2]ZİRVE SİGORTA LTD'!H23+'[2]ZURİCH SİGORTA A.Ş'!H23</f>
        <v>147235230.22</v>
      </c>
      <c r="I23" s="51">
        <f>'[2]AKFİNANS SİGORTA LTD'!I23+'[2]ANADOLU ANONİM TÜRK SİGORTA ŞTİ'!I23+'[2]AS-CAN SİGORTA ŞTİ.LTD'!I23+'[2]AVEON SİGORTA LTD'!I23+'[2]AXA SİGORTA A.Ş'!I23+'[2]ALFA SİGORTA CO. LTD'!I23+'[2]BEY SİGORTA LTD'!I23+'[2]BİCARE INSURANCE LTD'!I23+'[2]CAN SİGORTA LTD'!I23+'[2]COMMERCIAL INSURANCE LTD'!I23+'[2]CORRECT CHOICE INSURANCE LTD'!I23+'[2]CREDITWEST INSURANCE LTD'!I23+'[2]DAĞLI SİGORTA LTD'!I25+'[2]EUROCITY INSURANCE LTD'!I23+'[2]EIG SİGORTA LTD'!I23+'[2]EAGER INSURANCE LTD'!I23+'[2]GIG SİGORTA A.Ş'!I23+'[2]GOLD INSURANCE LTD'!I23+'[2]GRANDPLUS INSURANCE LTD'!I23+'[2]I.O.N INSURANCE LTD'!I23+'[2]İYİ GELECEK SİGORTA LTD'!I23+'[2]GÜVEN SİGORTA (KIBRIS) ŞTİ. LTD'!I23+'[2]GÜVEN SİGORTA (KIBRIS) ŞTİ. LTD'!I23+'[2]KIBRIS İKTİSAT SİGORTA LTD'!I23+'[2]KIBRIS KAPİTAL INSURANCE LTD'!I23+'[2]KIBRIS SİGORTA ŞTİ. LTD'!I23+'[2]LİMASOL SİGORTA LTD'!I23+'[2]LİGHTSTAR INSURANCE LTD'!I23+'[2]MAPFREE INSURANCE LTD'!I23+'[2]NORTHPRIME INSURANCE LTD'!I23+'[2]NEAR EAST SİGORTA LTD'!I23+'[2]SEGURE INSURANCE LTD'!I23+'[2]SMART TARGET INSURANCE LTD'!I23+'[2]ŞEKER SİGORTA (KIBRIS) LTD'!I23+'[2]TOWER INSURANCE LTD'!I23+'[2]TÜRK SİGORTA LTD'!I23+'[2]TÜRKİYE SİGORTA A.Ş'!I23+'[2]UNIVERSAL SİGORTA LTD'!I23+'[2]ZİRVE SİGORTA LTD'!I23+'[2]ZURİCH SİGORTA A.Ş'!I23</f>
        <v>37449761.909999996</v>
      </c>
      <c r="J23" s="51">
        <f>'[2]AKFİNANS SİGORTA LTD'!J23+'[2]ANADOLU ANONİM TÜRK SİGORTA ŞTİ'!J23+'[2]AS-CAN SİGORTA ŞTİ.LTD'!J23+'[2]AVEON SİGORTA LTD'!J23+'[2]AXA SİGORTA A.Ş'!J23+'[2]ALFA SİGORTA CO. LTD'!J23+'[2]BEY SİGORTA LTD'!J23+'[2]BİCARE INSURANCE LTD'!J23+'[2]CAN SİGORTA LTD'!J23+'[2]COMMERCIAL INSURANCE LTD'!J23+'[2]CORRECT CHOICE INSURANCE LTD'!J23+'[2]CREDITWEST INSURANCE LTD'!J23+'[2]DAĞLI SİGORTA LTD'!J25+'[2]EUROCITY INSURANCE LTD'!J23+'[2]EIG SİGORTA LTD'!J23+'[2]EAGER INSURANCE LTD'!J23+'[2]GIG SİGORTA A.Ş'!J23+'[2]GOLD INSURANCE LTD'!J23+'[2]GRANDPLUS INSURANCE LTD'!J23+'[2]I.O.N INSURANCE LTD'!J23+'[2]İYİ GELECEK SİGORTA LTD'!J23+'[2]GÜVEN SİGORTA (KIBRIS) ŞTİ. LTD'!J23+'[2]GÜVEN SİGORTA (KIBRIS) ŞTİ. LTD'!J23+'[2]KIBRIS İKTİSAT SİGORTA LTD'!J23+'[2]KIBRIS KAPİTAL INSURANCE LTD'!J23+'[2]KIBRIS SİGORTA ŞTİ. LTD'!J23+'[2]LİMASOL SİGORTA LTD'!J23+'[2]LİGHTSTAR INSURANCE LTD'!J23+'[2]MAPFREE INSURANCE LTD'!J23+'[2]NORTHPRIME INSURANCE LTD'!J23+'[2]NEAR EAST SİGORTA LTD'!J23+'[2]SEGURE INSURANCE LTD'!J23+'[2]SMART TARGET INSURANCE LTD'!J23+'[2]ŞEKER SİGORTA (KIBRIS) LTD'!J23+'[2]TOWER INSURANCE LTD'!J23+'[2]TÜRK SİGORTA LTD'!J23+'[2]TÜRKİYE SİGORTA A.Ş'!J23+'[2]UNIVERSAL SİGORTA LTD'!J23+'[2]ZİRVE SİGORTA LTD'!J23+'[2]ZURİCH SİGORTA A.Ş'!J23</f>
        <v>0</v>
      </c>
      <c r="K23" s="51">
        <f>'[2]AKFİNANS SİGORTA LTD'!K23+'[2]ANADOLU ANONİM TÜRK SİGORTA ŞTİ'!K23+'[2]AS-CAN SİGORTA ŞTİ.LTD'!K23+'[2]AVEON SİGORTA LTD'!K23+'[2]AXA SİGORTA A.Ş'!K23+'[2]ALFA SİGORTA CO. LTD'!K23+'[2]BEY SİGORTA LTD'!K23+'[2]BİCARE INSURANCE LTD'!K23+'[2]CAN SİGORTA LTD'!K23+'[2]COMMERCIAL INSURANCE LTD'!K23+'[2]CORRECT CHOICE INSURANCE LTD'!K23+'[2]CREDITWEST INSURANCE LTD'!K23+'[2]DAĞLI SİGORTA LTD'!K25+'[2]EUROCITY INSURANCE LTD'!K23+'[2]EIG SİGORTA LTD'!K23+'[2]EAGER INSURANCE LTD'!K23+'[2]GIG SİGORTA A.Ş'!K23+'[2]GOLD INSURANCE LTD'!K23+'[2]GRANDPLUS INSURANCE LTD'!K23+'[2]I.O.N INSURANCE LTD'!K23+'[2]İYİ GELECEK SİGORTA LTD'!K23+'[2]GÜVEN SİGORTA (KIBRIS) ŞTİ. LTD'!K23+'[2]GÜVEN SİGORTA (KIBRIS) ŞTİ. LTD'!K23+'[2]KIBRIS İKTİSAT SİGORTA LTD'!K23+'[2]KIBRIS KAPİTAL INSURANCE LTD'!K23+'[2]KIBRIS SİGORTA ŞTİ. LTD'!K23+'[2]LİMASOL SİGORTA LTD'!K23+'[2]LİGHTSTAR INSURANCE LTD'!K23+'[2]MAPFREE INSURANCE LTD'!K23+'[2]NORTHPRIME INSURANCE LTD'!K23+'[2]NEAR EAST SİGORTA LTD'!K23+'[2]SEGURE INSURANCE LTD'!K23+'[2]SMART TARGET INSURANCE LTD'!K23+'[2]ŞEKER SİGORTA (KIBRIS) LTD'!K23+'[2]TOWER INSURANCE LTD'!K23+'[2]TÜRK SİGORTA LTD'!K23+'[2]TÜRKİYE SİGORTA A.Ş'!K23+'[2]UNIVERSAL SİGORTA LTD'!K23+'[2]ZİRVE SİGORTA LTD'!K23+'[2]ZURİCH SİGORTA A.Ş'!K23</f>
        <v>0</v>
      </c>
      <c r="L23" s="51">
        <f>'[2]AKFİNANS SİGORTA LTD'!L23+'[2]ANADOLU ANONİM TÜRK SİGORTA ŞTİ'!L23+'[2]AS-CAN SİGORTA ŞTİ.LTD'!L23+'[2]AVEON SİGORTA LTD'!L23+'[2]AXA SİGORTA A.Ş'!L23+'[2]ALFA SİGORTA CO. LTD'!L23+'[2]BEY SİGORTA LTD'!L23+'[2]BİCARE INSURANCE LTD'!L23+'[2]CAN SİGORTA LTD'!L23+'[2]COMMERCIAL INSURANCE LTD'!L23+'[2]CORRECT CHOICE INSURANCE LTD'!L23+'[2]CREDITWEST INSURANCE LTD'!L23+'[2]DAĞLI SİGORTA LTD'!L25+'[2]EUROCITY INSURANCE LTD'!L23+'[2]EIG SİGORTA LTD'!L23+'[2]EAGER INSURANCE LTD'!L23+'[2]GIG SİGORTA A.Ş'!L23+'[2]GOLD INSURANCE LTD'!L23+'[2]GRANDPLUS INSURANCE LTD'!L23+'[2]I.O.N INSURANCE LTD'!L23+'[2]İYİ GELECEK SİGORTA LTD'!L23+'[2]GÜVEN SİGORTA (KIBRIS) ŞTİ. LTD'!L23+'[2]GÜVEN SİGORTA (KIBRIS) ŞTİ. LTD'!L23+'[2]KIBRIS İKTİSAT SİGORTA LTD'!L23+'[2]KIBRIS KAPİTAL INSURANCE LTD'!L23+'[2]KIBRIS SİGORTA ŞTİ. LTD'!L23+'[2]LİMASOL SİGORTA LTD'!L23+'[2]LİGHTSTAR INSURANCE LTD'!L23+'[2]MAPFREE INSURANCE LTD'!L23+'[2]NORTHPRIME INSURANCE LTD'!L23+'[2]NEAR EAST SİGORTA LTD'!L23+'[2]SEGURE INSURANCE LTD'!L23+'[2]SMART TARGET INSURANCE LTD'!L23+'[2]ŞEKER SİGORTA (KIBRIS) LTD'!L23+'[2]TOWER INSURANCE LTD'!L23+'[2]TÜRK SİGORTA LTD'!L23+'[2]TÜRKİYE SİGORTA A.Ş'!L23+'[2]UNIVERSAL SİGORTA LTD'!L23+'[2]ZİRVE SİGORTA LTD'!L23+'[2]ZURİCH SİGORTA A.Ş'!L23</f>
        <v>151904716.78999996</v>
      </c>
      <c r="M23" s="51">
        <f>'[2]AKFİNANS SİGORTA LTD'!M23+'[2]ANADOLU ANONİM TÜRK SİGORTA ŞTİ'!M23+'[2]AS-CAN SİGORTA ŞTİ.LTD'!M23+'[2]AVEON SİGORTA LTD'!M23+'[2]AXA SİGORTA A.Ş'!M23+'[2]ALFA SİGORTA CO. LTD'!M23+'[2]BEY SİGORTA LTD'!M23+'[2]BİCARE INSURANCE LTD'!M23+'[2]CAN SİGORTA LTD'!M23+'[2]COMMERCIAL INSURANCE LTD'!M23+'[2]CORRECT CHOICE INSURANCE LTD'!M23+'[2]CREDITWEST INSURANCE LTD'!M23+'[2]DAĞLI SİGORTA LTD'!M25+'[2]EUROCITY INSURANCE LTD'!M23+'[2]EIG SİGORTA LTD'!M23+'[2]EAGER INSURANCE LTD'!M23+'[2]GIG SİGORTA A.Ş'!M23+'[2]GOLD INSURANCE LTD'!M23+'[2]GRANDPLUS INSURANCE LTD'!M23+'[2]I.O.N INSURANCE LTD'!M23+'[2]İYİ GELECEK SİGORTA LTD'!M23+'[2]GÜVEN SİGORTA (KIBRIS) ŞTİ. LTD'!M23+'[2]GÜVEN SİGORTA (KIBRIS) ŞTİ. LTD'!M23+'[2]KIBRIS İKTİSAT SİGORTA LTD'!M23+'[2]KIBRIS KAPİTAL INSURANCE LTD'!M23+'[2]KIBRIS SİGORTA ŞTİ. LTD'!M23+'[2]LİMASOL SİGORTA LTD'!M23+'[2]LİGHTSTAR INSURANCE LTD'!M23+'[2]MAPFREE INSURANCE LTD'!M23+'[2]NORTHPRIME INSURANCE LTD'!M23+'[2]NEAR EAST SİGORTA LTD'!M23+'[2]SEGURE INSURANCE LTD'!M23+'[2]SMART TARGET INSURANCE LTD'!M23+'[2]ŞEKER SİGORTA (KIBRIS) LTD'!M23+'[2]TOWER INSURANCE LTD'!M23+'[2]TÜRK SİGORTA LTD'!M23+'[2]TÜRKİYE SİGORTA A.Ş'!M23+'[2]UNIVERSAL SİGORTA LTD'!M23+'[2]ZİRVE SİGORTA LTD'!M23+'[2]ZURİCH SİGORTA A.Ş'!M23</f>
        <v>1788944802.95</v>
      </c>
      <c r="N23" s="51">
        <f>'[2]AKFİNANS SİGORTA LTD'!N23+'[2]ANADOLU ANONİM TÜRK SİGORTA ŞTİ'!N23+'[2]AS-CAN SİGORTA ŞTİ.LTD'!N23+'[2]AVEON SİGORTA LTD'!N23+'[2]AXA SİGORTA A.Ş'!N23+'[2]ALFA SİGORTA CO. LTD'!N23+'[2]BEY SİGORTA LTD'!N23+'[2]BİCARE INSURANCE LTD'!N23+'[2]CAN SİGORTA LTD'!N23+'[2]COMMERCIAL INSURANCE LTD'!N23+'[2]CORRECT CHOICE INSURANCE LTD'!N23+'[2]CREDITWEST INSURANCE LTD'!N23+'[2]DAĞLI SİGORTA LTD'!N25+'[2]EUROCITY INSURANCE LTD'!N23+'[2]EIG SİGORTA LTD'!N23+'[2]EAGER INSURANCE LTD'!N23+'[2]GIG SİGORTA A.Ş'!N23+'[2]GOLD INSURANCE LTD'!N23+'[2]GRANDPLUS INSURANCE LTD'!N23+'[2]I.O.N INSURANCE LTD'!N23+'[2]İYİ GELECEK SİGORTA LTD'!N23+'[2]GÜVEN SİGORTA (KIBRIS) ŞTİ. LTD'!N23+'[2]GÜVEN SİGORTA (KIBRIS) ŞTİ. LTD'!N23+'[2]KIBRIS İKTİSAT SİGORTA LTD'!N23+'[2]KIBRIS KAPİTAL INSURANCE LTD'!N23+'[2]KIBRIS SİGORTA ŞTİ. LTD'!N23+'[2]LİMASOL SİGORTA LTD'!N23+'[2]LİGHTSTAR INSURANCE LTD'!N23+'[2]MAPFREE INSURANCE LTD'!N23+'[2]NORTHPRIME INSURANCE LTD'!N23+'[2]NEAR EAST SİGORTA LTD'!N23+'[2]SEGURE INSURANCE LTD'!N23+'[2]SMART TARGET INSURANCE LTD'!N23+'[2]ŞEKER SİGORTA (KIBRIS) LTD'!N23+'[2]TOWER INSURANCE LTD'!N23+'[2]TÜRK SİGORTA LTD'!N23+'[2]TÜRKİYE SİGORTA A.Ş'!N23+'[2]UNIVERSAL SİGORTA LTD'!N23+'[2]ZİRVE SİGORTA LTD'!N23+'[2]ZURİCH SİGORTA A.Ş'!N23</f>
        <v>0</v>
      </c>
      <c r="O23" s="51">
        <f>'[2]AKFİNANS SİGORTA LTD'!O23+'[2]ANADOLU ANONİM TÜRK SİGORTA ŞTİ'!O23+'[2]AS-CAN SİGORTA ŞTİ.LTD'!O23+'[2]AVEON SİGORTA LTD'!O23+'[2]AXA SİGORTA A.Ş'!O23+'[2]ALFA SİGORTA CO. LTD'!O23+'[2]BEY SİGORTA LTD'!O23+'[2]BİCARE INSURANCE LTD'!O23+'[2]CAN SİGORTA LTD'!O23+'[2]COMMERCIAL INSURANCE LTD'!O23+'[2]CORRECT CHOICE INSURANCE LTD'!O23+'[2]CREDITWEST INSURANCE LTD'!O23+'[2]DAĞLI SİGORTA LTD'!O25+'[2]EUROCITY INSURANCE LTD'!O23+'[2]EIG SİGORTA LTD'!O23+'[2]EAGER INSURANCE LTD'!O23+'[2]GIG SİGORTA A.Ş'!O23+'[2]GOLD INSURANCE LTD'!O23+'[2]GRANDPLUS INSURANCE LTD'!O23+'[2]I.O.N INSURANCE LTD'!O23+'[2]İYİ GELECEK SİGORTA LTD'!O23+'[2]GÜVEN SİGORTA (KIBRIS) ŞTİ. LTD'!O23+'[2]GÜVEN SİGORTA (KIBRIS) ŞTİ. LTD'!O23+'[2]KIBRIS İKTİSAT SİGORTA LTD'!O23+'[2]KIBRIS KAPİTAL INSURANCE LTD'!O23+'[2]KIBRIS SİGORTA ŞTİ. LTD'!O23+'[2]LİMASOL SİGORTA LTD'!O23+'[2]LİGHTSTAR INSURANCE LTD'!O23+'[2]MAPFREE INSURANCE LTD'!O23+'[2]NORTHPRIME INSURANCE LTD'!O23+'[2]NEAR EAST SİGORTA LTD'!O23+'[2]SEGURE INSURANCE LTD'!O23+'[2]SMART TARGET INSURANCE LTD'!O23+'[2]ŞEKER SİGORTA (KIBRIS) LTD'!O23+'[2]TOWER INSURANCE LTD'!O23+'[2]TÜRK SİGORTA LTD'!O23+'[2]TÜRKİYE SİGORTA A.Ş'!O23+'[2]UNIVERSAL SİGORTA LTD'!O23+'[2]ZİRVE SİGORTA LTD'!O23+'[2]ZURİCH SİGORTA A.Ş'!O23</f>
        <v>1788944802.95</v>
      </c>
    </row>
    <row r="24" spans="1:15" x14ac:dyDescent="0.2">
      <c r="A24" s="48"/>
      <c r="B24" s="52" t="s">
        <v>44</v>
      </c>
      <c r="C24" s="52" t="s">
        <v>146</v>
      </c>
      <c r="D24" s="51">
        <f>'[2]AKFİNANS SİGORTA LTD'!D24+'[2]ANADOLU ANONİM TÜRK SİGORTA ŞTİ'!D24+'[2]AS-CAN SİGORTA ŞTİ.LTD'!D24+'[2]AVEON SİGORTA LTD'!D24+'[2]AXA SİGORTA A.Ş'!D24+'[2]ALFA SİGORTA CO. LTD'!D24+'[2]BEY SİGORTA LTD'!D24+'[2]BİCARE INSURANCE LTD'!D24+'[2]CAN SİGORTA LTD'!D24+'[2]COMMERCIAL INSURANCE LTD'!D24+'[2]CORRECT CHOICE INSURANCE LTD'!D24+'[2]CREDITWEST INSURANCE LTD'!D24+'[2]DAĞLI SİGORTA LTD'!D26+'[2]EUROCITY INSURANCE LTD'!D24+'[2]EIG SİGORTA LTD'!D24+'[2]EAGER INSURANCE LTD'!D24+'[2]GIG SİGORTA A.Ş'!D24+'[2]GOLD INSURANCE LTD'!D24+'[2]GRANDPLUS INSURANCE LTD'!D24+'[2]I.O.N INSURANCE LTD'!D24+'[2]İYİ GELECEK SİGORTA LTD'!D24+'[2]GÜVEN SİGORTA (KIBRIS) ŞTİ. LTD'!D24+'[2]GÜVEN SİGORTA (KIBRIS) ŞTİ. LTD'!D24+'[2]KIBRIS İKTİSAT SİGORTA LTD'!D24+'[2]KIBRIS KAPİTAL INSURANCE LTD'!D24+'[2]KIBRIS SİGORTA ŞTİ. LTD'!D24+'[2]LİMASOL SİGORTA LTD'!D24+'[2]LİGHTSTAR INSURANCE LTD'!D24+'[2]MAPFREE INSURANCE LTD'!D24+'[2]NORTHPRIME INSURANCE LTD'!D24+'[2]NEAR EAST SİGORTA LTD'!D24+'[2]SEGURE INSURANCE LTD'!D24+'[2]SMART TARGET INSURANCE LTD'!D24+'[2]ŞEKER SİGORTA (KIBRIS) LTD'!D24+'[2]TOWER INSURANCE LTD'!D24+'[2]TÜRK SİGORTA LTD'!D24+'[2]TÜRKİYE SİGORTA A.Ş'!D24+'[2]UNIVERSAL SİGORTA LTD'!D24+'[2]ZİRVE SİGORTA LTD'!D24+'[2]ZURİCH SİGORTA A.Ş'!D24</f>
        <v>124273437.07999998</v>
      </c>
      <c r="E24" s="51">
        <f>'[2]AKFİNANS SİGORTA LTD'!E24+'[2]ANADOLU ANONİM TÜRK SİGORTA ŞTİ'!E24+'[2]AS-CAN SİGORTA ŞTİ.LTD'!E24+'[2]AVEON SİGORTA LTD'!E24+'[2]AXA SİGORTA A.Ş'!E24+'[2]ALFA SİGORTA CO. LTD'!E24+'[2]BEY SİGORTA LTD'!E24+'[2]BİCARE INSURANCE LTD'!E24+'[2]CAN SİGORTA LTD'!E24+'[2]COMMERCIAL INSURANCE LTD'!E24+'[2]CORRECT CHOICE INSURANCE LTD'!E24+'[2]CREDITWEST INSURANCE LTD'!E24+'[2]DAĞLI SİGORTA LTD'!E26+'[2]EUROCITY INSURANCE LTD'!E24+'[2]EIG SİGORTA LTD'!E24+'[2]EAGER INSURANCE LTD'!E24+'[2]GIG SİGORTA A.Ş'!E24+'[2]GOLD INSURANCE LTD'!E24+'[2]GRANDPLUS INSURANCE LTD'!E24+'[2]I.O.N INSURANCE LTD'!E24+'[2]İYİ GELECEK SİGORTA LTD'!E24+'[2]GÜVEN SİGORTA (KIBRIS) ŞTİ. LTD'!E24+'[2]GÜVEN SİGORTA (KIBRIS) ŞTİ. LTD'!E24+'[2]KIBRIS İKTİSAT SİGORTA LTD'!E24+'[2]KIBRIS KAPİTAL INSURANCE LTD'!E24+'[2]KIBRIS SİGORTA ŞTİ. LTD'!E24+'[2]LİMASOL SİGORTA LTD'!E24+'[2]LİGHTSTAR INSURANCE LTD'!E24+'[2]MAPFREE INSURANCE LTD'!E24+'[2]NORTHPRIME INSURANCE LTD'!E24+'[2]NEAR EAST SİGORTA LTD'!E24+'[2]SEGURE INSURANCE LTD'!E24+'[2]SMART TARGET INSURANCE LTD'!E24+'[2]ŞEKER SİGORTA (KIBRIS) LTD'!E24+'[2]TOWER INSURANCE LTD'!E24+'[2]TÜRK SİGORTA LTD'!E24+'[2]TÜRKİYE SİGORTA A.Ş'!E24+'[2]UNIVERSAL SİGORTA LTD'!E24+'[2]ZİRVE SİGORTA LTD'!E24+'[2]ZURİCH SİGORTA A.Ş'!E24</f>
        <v>10893966.059999997</v>
      </c>
      <c r="F24" s="51">
        <f>'[2]AKFİNANS SİGORTA LTD'!F24+'[2]ANADOLU ANONİM TÜRK SİGORTA ŞTİ'!F24+'[2]AS-CAN SİGORTA ŞTİ.LTD'!F24+'[2]AVEON SİGORTA LTD'!F24+'[2]AXA SİGORTA A.Ş'!F24+'[2]ALFA SİGORTA CO. LTD'!F24+'[2]BEY SİGORTA LTD'!F24+'[2]BİCARE INSURANCE LTD'!F24+'[2]CAN SİGORTA LTD'!F24+'[2]COMMERCIAL INSURANCE LTD'!F24+'[2]CORRECT CHOICE INSURANCE LTD'!F24+'[2]CREDITWEST INSURANCE LTD'!F24+'[2]DAĞLI SİGORTA LTD'!F26+'[2]EUROCITY INSURANCE LTD'!F24+'[2]EIG SİGORTA LTD'!F24+'[2]EAGER INSURANCE LTD'!F24+'[2]GIG SİGORTA A.Ş'!F24+'[2]GOLD INSURANCE LTD'!F24+'[2]GRANDPLUS INSURANCE LTD'!F24+'[2]I.O.N INSURANCE LTD'!F24+'[2]İYİ GELECEK SİGORTA LTD'!F24+'[2]GÜVEN SİGORTA (KIBRIS) ŞTİ. LTD'!F24+'[2]GÜVEN SİGORTA (KIBRIS) ŞTİ. LTD'!F24+'[2]KIBRIS İKTİSAT SİGORTA LTD'!F24+'[2]KIBRIS KAPİTAL INSURANCE LTD'!F24+'[2]KIBRIS SİGORTA ŞTİ. LTD'!F24+'[2]LİMASOL SİGORTA LTD'!F24+'[2]LİGHTSTAR INSURANCE LTD'!F24+'[2]MAPFREE INSURANCE LTD'!F24+'[2]NORTHPRIME INSURANCE LTD'!F24+'[2]NEAR EAST SİGORTA LTD'!F24+'[2]SEGURE INSURANCE LTD'!F24+'[2]SMART TARGET INSURANCE LTD'!F24+'[2]ŞEKER SİGORTA (KIBRIS) LTD'!F24+'[2]TOWER INSURANCE LTD'!F24+'[2]TÜRK SİGORTA LTD'!F24+'[2]TÜRKİYE SİGORTA A.Ş'!F24+'[2]UNIVERSAL SİGORTA LTD'!F24+'[2]ZİRVE SİGORTA LTD'!F24+'[2]ZURİCH SİGORTA A.Ş'!F24</f>
        <v>213021906.06000003</v>
      </c>
      <c r="G24" s="51">
        <f>'[2]AKFİNANS SİGORTA LTD'!G24+'[2]ANADOLU ANONİM TÜRK SİGORTA ŞTİ'!G24+'[2]AS-CAN SİGORTA ŞTİ.LTD'!G24+'[2]AVEON SİGORTA LTD'!G24+'[2]AXA SİGORTA A.Ş'!G24+'[2]ALFA SİGORTA CO. LTD'!G24+'[2]BEY SİGORTA LTD'!G24+'[2]BİCARE INSURANCE LTD'!G24+'[2]CAN SİGORTA LTD'!G24+'[2]COMMERCIAL INSURANCE LTD'!G24+'[2]CORRECT CHOICE INSURANCE LTD'!G24+'[2]CREDITWEST INSURANCE LTD'!G24+'[2]DAĞLI SİGORTA LTD'!G26+'[2]EUROCITY INSURANCE LTD'!G24+'[2]EIG SİGORTA LTD'!G24+'[2]EAGER INSURANCE LTD'!G24+'[2]GIG SİGORTA A.Ş'!G24+'[2]GOLD INSURANCE LTD'!G24+'[2]GRANDPLUS INSURANCE LTD'!G24+'[2]I.O.N INSURANCE LTD'!G24+'[2]İYİ GELECEK SİGORTA LTD'!G24+'[2]GÜVEN SİGORTA (KIBRIS) ŞTİ. LTD'!G24+'[2]GÜVEN SİGORTA (KIBRIS) ŞTİ. LTD'!G24+'[2]KIBRIS İKTİSAT SİGORTA LTD'!G24+'[2]KIBRIS KAPİTAL INSURANCE LTD'!G24+'[2]KIBRIS SİGORTA ŞTİ. LTD'!G24+'[2]LİMASOL SİGORTA LTD'!G24+'[2]LİGHTSTAR INSURANCE LTD'!G24+'[2]MAPFREE INSURANCE LTD'!G24+'[2]NORTHPRIME INSURANCE LTD'!G24+'[2]NEAR EAST SİGORTA LTD'!G24+'[2]SEGURE INSURANCE LTD'!G24+'[2]SMART TARGET INSURANCE LTD'!G24+'[2]ŞEKER SİGORTA (KIBRIS) LTD'!G24+'[2]TOWER INSURANCE LTD'!G24+'[2]TÜRK SİGORTA LTD'!G24+'[2]TÜRKİYE SİGORTA A.Ş'!G24+'[2]UNIVERSAL SİGORTA LTD'!G24+'[2]ZİRVE SİGORTA LTD'!G24+'[2]ZURİCH SİGORTA A.Ş'!G24</f>
        <v>594754334.48000014</v>
      </c>
      <c r="H24" s="51">
        <f>'[2]AKFİNANS SİGORTA LTD'!H24+'[2]ANADOLU ANONİM TÜRK SİGORTA ŞTİ'!H24+'[2]AS-CAN SİGORTA ŞTİ.LTD'!H24+'[2]AVEON SİGORTA LTD'!H24+'[2]AXA SİGORTA A.Ş'!H24+'[2]ALFA SİGORTA CO. LTD'!H24+'[2]BEY SİGORTA LTD'!H24+'[2]BİCARE INSURANCE LTD'!H24+'[2]CAN SİGORTA LTD'!H24+'[2]COMMERCIAL INSURANCE LTD'!H24+'[2]CORRECT CHOICE INSURANCE LTD'!H24+'[2]CREDITWEST INSURANCE LTD'!H24+'[2]DAĞLI SİGORTA LTD'!H26+'[2]EUROCITY INSURANCE LTD'!H24+'[2]EIG SİGORTA LTD'!H24+'[2]EAGER INSURANCE LTD'!H24+'[2]GIG SİGORTA A.Ş'!H24+'[2]GOLD INSURANCE LTD'!H24+'[2]GRANDPLUS INSURANCE LTD'!H24+'[2]I.O.N INSURANCE LTD'!H24+'[2]İYİ GELECEK SİGORTA LTD'!H24+'[2]GÜVEN SİGORTA (KIBRIS) ŞTİ. LTD'!H24+'[2]GÜVEN SİGORTA (KIBRIS) ŞTİ. LTD'!H24+'[2]KIBRIS İKTİSAT SİGORTA LTD'!H24+'[2]KIBRIS KAPİTAL INSURANCE LTD'!H24+'[2]KIBRIS SİGORTA ŞTİ. LTD'!H24+'[2]LİMASOL SİGORTA LTD'!H24+'[2]LİGHTSTAR INSURANCE LTD'!H24+'[2]MAPFREE INSURANCE LTD'!H24+'[2]NORTHPRIME INSURANCE LTD'!H24+'[2]NEAR EAST SİGORTA LTD'!H24+'[2]SEGURE INSURANCE LTD'!H24+'[2]SMART TARGET INSURANCE LTD'!H24+'[2]ŞEKER SİGORTA (KIBRIS) LTD'!H24+'[2]TOWER INSURANCE LTD'!H24+'[2]TÜRK SİGORTA LTD'!H24+'[2]TÜRKİYE SİGORTA A.Ş'!H24+'[2]UNIVERSAL SİGORTA LTD'!H24+'[2]ZİRVE SİGORTA LTD'!H24+'[2]ZURİCH SİGORTA A.Ş'!H24</f>
        <v>61203353.180000007</v>
      </c>
      <c r="I24" s="51">
        <f>'[2]AKFİNANS SİGORTA LTD'!I24+'[2]ANADOLU ANONİM TÜRK SİGORTA ŞTİ'!I24+'[2]AS-CAN SİGORTA ŞTİ.LTD'!I24+'[2]AVEON SİGORTA LTD'!I24+'[2]AXA SİGORTA A.Ş'!I24+'[2]ALFA SİGORTA CO. LTD'!I24+'[2]BEY SİGORTA LTD'!I24+'[2]BİCARE INSURANCE LTD'!I24+'[2]CAN SİGORTA LTD'!I24+'[2]COMMERCIAL INSURANCE LTD'!I24+'[2]CORRECT CHOICE INSURANCE LTD'!I24+'[2]CREDITWEST INSURANCE LTD'!I24+'[2]DAĞLI SİGORTA LTD'!I26+'[2]EUROCITY INSURANCE LTD'!I24+'[2]EIG SİGORTA LTD'!I24+'[2]EAGER INSURANCE LTD'!I24+'[2]GIG SİGORTA A.Ş'!I24+'[2]GOLD INSURANCE LTD'!I24+'[2]GRANDPLUS INSURANCE LTD'!I24+'[2]I.O.N INSURANCE LTD'!I24+'[2]İYİ GELECEK SİGORTA LTD'!I24+'[2]GÜVEN SİGORTA (KIBRIS) ŞTİ. LTD'!I24+'[2]GÜVEN SİGORTA (KIBRIS) ŞTİ. LTD'!I24+'[2]KIBRIS İKTİSAT SİGORTA LTD'!I24+'[2]KIBRIS KAPİTAL INSURANCE LTD'!I24+'[2]KIBRIS SİGORTA ŞTİ. LTD'!I24+'[2]LİMASOL SİGORTA LTD'!I24+'[2]LİGHTSTAR INSURANCE LTD'!I24+'[2]MAPFREE INSURANCE LTD'!I24+'[2]NORTHPRIME INSURANCE LTD'!I24+'[2]NEAR EAST SİGORTA LTD'!I24+'[2]SEGURE INSURANCE LTD'!I24+'[2]SMART TARGET INSURANCE LTD'!I24+'[2]ŞEKER SİGORTA (KIBRIS) LTD'!I24+'[2]TOWER INSURANCE LTD'!I24+'[2]TÜRK SİGORTA LTD'!I24+'[2]TÜRKİYE SİGORTA A.Ş'!I24+'[2]UNIVERSAL SİGORTA LTD'!I24+'[2]ZİRVE SİGORTA LTD'!I24+'[2]ZURİCH SİGORTA A.Ş'!I24</f>
        <v>9633364.25</v>
      </c>
      <c r="J24" s="51">
        <f>'[2]AKFİNANS SİGORTA LTD'!J24+'[2]ANADOLU ANONİM TÜRK SİGORTA ŞTİ'!J24+'[2]AS-CAN SİGORTA ŞTİ.LTD'!J24+'[2]AVEON SİGORTA LTD'!J24+'[2]AXA SİGORTA A.Ş'!J24+'[2]ALFA SİGORTA CO. LTD'!J24+'[2]BEY SİGORTA LTD'!J24+'[2]BİCARE INSURANCE LTD'!J24+'[2]CAN SİGORTA LTD'!J24+'[2]COMMERCIAL INSURANCE LTD'!J24+'[2]CORRECT CHOICE INSURANCE LTD'!J24+'[2]CREDITWEST INSURANCE LTD'!J24+'[2]DAĞLI SİGORTA LTD'!J26+'[2]EUROCITY INSURANCE LTD'!J24+'[2]EIG SİGORTA LTD'!J24+'[2]EAGER INSURANCE LTD'!J24+'[2]GIG SİGORTA A.Ş'!J24+'[2]GOLD INSURANCE LTD'!J24+'[2]GRANDPLUS INSURANCE LTD'!J24+'[2]I.O.N INSURANCE LTD'!J24+'[2]İYİ GELECEK SİGORTA LTD'!J24+'[2]GÜVEN SİGORTA (KIBRIS) ŞTİ. LTD'!J24+'[2]GÜVEN SİGORTA (KIBRIS) ŞTİ. LTD'!J24+'[2]KIBRIS İKTİSAT SİGORTA LTD'!J24+'[2]KIBRIS KAPİTAL INSURANCE LTD'!J24+'[2]KIBRIS SİGORTA ŞTİ. LTD'!J24+'[2]LİMASOL SİGORTA LTD'!J24+'[2]LİGHTSTAR INSURANCE LTD'!J24+'[2]MAPFREE INSURANCE LTD'!J24+'[2]NORTHPRIME INSURANCE LTD'!J24+'[2]NEAR EAST SİGORTA LTD'!J24+'[2]SEGURE INSURANCE LTD'!J24+'[2]SMART TARGET INSURANCE LTD'!J24+'[2]ŞEKER SİGORTA (KIBRIS) LTD'!J24+'[2]TOWER INSURANCE LTD'!J24+'[2]TÜRK SİGORTA LTD'!J24+'[2]TÜRKİYE SİGORTA A.Ş'!J24+'[2]UNIVERSAL SİGORTA LTD'!J24+'[2]ZİRVE SİGORTA LTD'!J24+'[2]ZURİCH SİGORTA A.Ş'!J24</f>
        <v>0</v>
      </c>
      <c r="K24" s="51">
        <f>'[2]AKFİNANS SİGORTA LTD'!K24+'[2]ANADOLU ANONİM TÜRK SİGORTA ŞTİ'!K24+'[2]AS-CAN SİGORTA ŞTİ.LTD'!K24+'[2]AVEON SİGORTA LTD'!K24+'[2]AXA SİGORTA A.Ş'!K24+'[2]ALFA SİGORTA CO. LTD'!K24+'[2]BEY SİGORTA LTD'!K24+'[2]BİCARE INSURANCE LTD'!K24+'[2]CAN SİGORTA LTD'!K24+'[2]COMMERCIAL INSURANCE LTD'!K24+'[2]CORRECT CHOICE INSURANCE LTD'!K24+'[2]CREDITWEST INSURANCE LTD'!K24+'[2]DAĞLI SİGORTA LTD'!K26+'[2]EUROCITY INSURANCE LTD'!K24+'[2]EIG SİGORTA LTD'!K24+'[2]EAGER INSURANCE LTD'!K24+'[2]GIG SİGORTA A.Ş'!K24+'[2]GOLD INSURANCE LTD'!K24+'[2]GRANDPLUS INSURANCE LTD'!K24+'[2]I.O.N INSURANCE LTD'!K24+'[2]İYİ GELECEK SİGORTA LTD'!K24+'[2]GÜVEN SİGORTA (KIBRIS) ŞTİ. LTD'!K24+'[2]GÜVEN SİGORTA (KIBRIS) ŞTİ. LTD'!K24+'[2]KIBRIS İKTİSAT SİGORTA LTD'!K24+'[2]KIBRIS KAPİTAL INSURANCE LTD'!K24+'[2]KIBRIS SİGORTA ŞTİ. LTD'!K24+'[2]LİMASOL SİGORTA LTD'!K24+'[2]LİGHTSTAR INSURANCE LTD'!K24+'[2]MAPFREE INSURANCE LTD'!K24+'[2]NORTHPRIME INSURANCE LTD'!K24+'[2]NEAR EAST SİGORTA LTD'!K24+'[2]SEGURE INSURANCE LTD'!K24+'[2]SMART TARGET INSURANCE LTD'!K24+'[2]ŞEKER SİGORTA (KIBRIS) LTD'!K24+'[2]TOWER INSURANCE LTD'!K24+'[2]TÜRK SİGORTA LTD'!K24+'[2]TÜRKİYE SİGORTA A.Ş'!K24+'[2]UNIVERSAL SİGORTA LTD'!K24+'[2]ZİRVE SİGORTA LTD'!K24+'[2]ZURİCH SİGORTA A.Ş'!K24</f>
        <v>779.22</v>
      </c>
      <c r="L24" s="51">
        <f>'[2]AKFİNANS SİGORTA LTD'!L24+'[2]ANADOLU ANONİM TÜRK SİGORTA ŞTİ'!L24+'[2]AS-CAN SİGORTA ŞTİ.LTD'!L24+'[2]AVEON SİGORTA LTD'!L24+'[2]AXA SİGORTA A.Ş'!L24+'[2]ALFA SİGORTA CO. LTD'!L24+'[2]BEY SİGORTA LTD'!L24+'[2]BİCARE INSURANCE LTD'!L24+'[2]CAN SİGORTA LTD'!L24+'[2]COMMERCIAL INSURANCE LTD'!L24+'[2]CORRECT CHOICE INSURANCE LTD'!L24+'[2]CREDITWEST INSURANCE LTD'!L24+'[2]DAĞLI SİGORTA LTD'!L26+'[2]EUROCITY INSURANCE LTD'!L24+'[2]EIG SİGORTA LTD'!L24+'[2]EAGER INSURANCE LTD'!L24+'[2]GIG SİGORTA A.Ş'!L24+'[2]GOLD INSURANCE LTD'!L24+'[2]GRANDPLUS INSURANCE LTD'!L24+'[2]I.O.N INSURANCE LTD'!L24+'[2]İYİ GELECEK SİGORTA LTD'!L24+'[2]GÜVEN SİGORTA (KIBRIS) ŞTİ. LTD'!L24+'[2]GÜVEN SİGORTA (KIBRIS) ŞTİ. LTD'!L24+'[2]KIBRIS İKTİSAT SİGORTA LTD'!L24+'[2]KIBRIS KAPİTAL INSURANCE LTD'!L24+'[2]KIBRIS SİGORTA ŞTİ. LTD'!L24+'[2]LİMASOL SİGORTA LTD'!L24+'[2]LİGHTSTAR INSURANCE LTD'!L24+'[2]MAPFREE INSURANCE LTD'!L24+'[2]NORTHPRIME INSURANCE LTD'!L24+'[2]NEAR EAST SİGORTA LTD'!L24+'[2]SEGURE INSURANCE LTD'!L24+'[2]SMART TARGET INSURANCE LTD'!L24+'[2]ŞEKER SİGORTA (KIBRIS) LTD'!L24+'[2]TOWER INSURANCE LTD'!L24+'[2]TÜRK SİGORTA LTD'!L24+'[2]TÜRKİYE SİGORTA A.Ş'!L24+'[2]UNIVERSAL SİGORTA LTD'!L24+'[2]ZİRVE SİGORTA LTD'!L24+'[2]ZURİCH SİGORTA A.Ş'!L24</f>
        <v>16194764.419999996</v>
      </c>
      <c r="M24" s="51">
        <f>'[2]AKFİNANS SİGORTA LTD'!M24+'[2]ANADOLU ANONİM TÜRK SİGORTA ŞTİ'!M24+'[2]AS-CAN SİGORTA ŞTİ.LTD'!M24+'[2]AVEON SİGORTA LTD'!M24+'[2]AXA SİGORTA A.Ş'!M24+'[2]ALFA SİGORTA CO. LTD'!M24+'[2]BEY SİGORTA LTD'!M24+'[2]BİCARE INSURANCE LTD'!M24+'[2]CAN SİGORTA LTD'!M24+'[2]COMMERCIAL INSURANCE LTD'!M24+'[2]CORRECT CHOICE INSURANCE LTD'!M24+'[2]CREDITWEST INSURANCE LTD'!M24+'[2]DAĞLI SİGORTA LTD'!M26+'[2]EUROCITY INSURANCE LTD'!M24+'[2]EIG SİGORTA LTD'!M24+'[2]EAGER INSURANCE LTD'!M24+'[2]GIG SİGORTA A.Ş'!M24+'[2]GOLD INSURANCE LTD'!M24+'[2]GRANDPLUS INSURANCE LTD'!M24+'[2]I.O.N INSURANCE LTD'!M24+'[2]İYİ GELECEK SİGORTA LTD'!M24+'[2]GÜVEN SİGORTA (KIBRIS) ŞTİ. LTD'!M24+'[2]GÜVEN SİGORTA (KIBRIS) ŞTİ. LTD'!M24+'[2]KIBRIS İKTİSAT SİGORTA LTD'!M24+'[2]KIBRIS KAPİTAL INSURANCE LTD'!M24+'[2]KIBRIS SİGORTA ŞTİ. LTD'!M24+'[2]LİMASOL SİGORTA LTD'!M24+'[2]LİGHTSTAR INSURANCE LTD'!M24+'[2]MAPFREE INSURANCE LTD'!M24+'[2]NORTHPRIME INSURANCE LTD'!M24+'[2]NEAR EAST SİGORTA LTD'!M24+'[2]SEGURE INSURANCE LTD'!M24+'[2]SMART TARGET INSURANCE LTD'!M24+'[2]ŞEKER SİGORTA (KIBRIS) LTD'!M24+'[2]TOWER INSURANCE LTD'!M24+'[2]TÜRK SİGORTA LTD'!M24+'[2]TÜRKİYE SİGORTA A.Ş'!M24+'[2]UNIVERSAL SİGORTA LTD'!M24+'[2]ZİRVE SİGORTA LTD'!M24+'[2]ZURİCH SİGORTA A.Ş'!M24</f>
        <v>1029975904.75</v>
      </c>
      <c r="N24" s="51">
        <f>'[2]AKFİNANS SİGORTA LTD'!N24+'[2]ANADOLU ANONİM TÜRK SİGORTA ŞTİ'!N24+'[2]AS-CAN SİGORTA ŞTİ.LTD'!N24+'[2]AVEON SİGORTA LTD'!N24+'[2]AXA SİGORTA A.Ş'!N24+'[2]ALFA SİGORTA CO. LTD'!N24+'[2]BEY SİGORTA LTD'!N24+'[2]BİCARE INSURANCE LTD'!N24+'[2]CAN SİGORTA LTD'!N24+'[2]COMMERCIAL INSURANCE LTD'!N24+'[2]CORRECT CHOICE INSURANCE LTD'!N24+'[2]CREDITWEST INSURANCE LTD'!N24+'[2]DAĞLI SİGORTA LTD'!N26+'[2]EUROCITY INSURANCE LTD'!N24+'[2]EIG SİGORTA LTD'!N24+'[2]EAGER INSURANCE LTD'!N24+'[2]GIG SİGORTA A.Ş'!N24+'[2]GOLD INSURANCE LTD'!N24+'[2]GRANDPLUS INSURANCE LTD'!N24+'[2]I.O.N INSURANCE LTD'!N24+'[2]İYİ GELECEK SİGORTA LTD'!N24+'[2]GÜVEN SİGORTA (KIBRIS) ŞTİ. LTD'!N24+'[2]GÜVEN SİGORTA (KIBRIS) ŞTİ. LTD'!N24+'[2]KIBRIS İKTİSAT SİGORTA LTD'!N24+'[2]KIBRIS KAPİTAL INSURANCE LTD'!N24+'[2]KIBRIS SİGORTA ŞTİ. LTD'!N24+'[2]LİMASOL SİGORTA LTD'!N24+'[2]LİGHTSTAR INSURANCE LTD'!N24+'[2]MAPFREE INSURANCE LTD'!N24+'[2]NORTHPRIME INSURANCE LTD'!N24+'[2]NEAR EAST SİGORTA LTD'!N24+'[2]SEGURE INSURANCE LTD'!N24+'[2]SMART TARGET INSURANCE LTD'!N24+'[2]ŞEKER SİGORTA (KIBRIS) LTD'!N24+'[2]TOWER INSURANCE LTD'!N24+'[2]TÜRK SİGORTA LTD'!N24+'[2]TÜRKİYE SİGORTA A.Ş'!N24+'[2]UNIVERSAL SİGORTA LTD'!N24+'[2]ZİRVE SİGORTA LTD'!N24+'[2]ZURİCH SİGORTA A.Ş'!N24</f>
        <v>0</v>
      </c>
      <c r="O24" s="51">
        <f>'[2]AKFİNANS SİGORTA LTD'!O24+'[2]ANADOLU ANONİM TÜRK SİGORTA ŞTİ'!O24+'[2]AS-CAN SİGORTA ŞTİ.LTD'!O24+'[2]AVEON SİGORTA LTD'!O24+'[2]AXA SİGORTA A.Ş'!O24+'[2]ALFA SİGORTA CO. LTD'!O24+'[2]BEY SİGORTA LTD'!O24+'[2]BİCARE INSURANCE LTD'!O24+'[2]CAN SİGORTA LTD'!O24+'[2]COMMERCIAL INSURANCE LTD'!O24+'[2]CORRECT CHOICE INSURANCE LTD'!O24+'[2]CREDITWEST INSURANCE LTD'!O24+'[2]DAĞLI SİGORTA LTD'!O26+'[2]EUROCITY INSURANCE LTD'!O24+'[2]EIG SİGORTA LTD'!O24+'[2]EAGER INSURANCE LTD'!O24+'[2]GIG SİGORTA A.Ş'!O24+'[2]GOLD INSURANCE LTD'!O24+'[2]GRANDPLUS INSURANCE LTD'!O24+'[2]I.O.N INSURANCE LTD'!O24+'[2]İYİ GELECEK SİGORTA LTD'!O24+'[2]GÜVEN SİGORTA (KIBRIS) ŞTİ. LTD'!O24+'[2]GÜVEN SİGORTA (KIBRIS) ŞTİ. LTD'!O24+'[2]KIBRIS İKTİSAT SİGORTA LTD'!O24+'[2]KIBRIS KAPİTAL INSURANCE LTD'!O24+'[2]KIBRIS SİGORTA ŞTİ. LTD'!O24+'[2]LİMASOL SİGORTA LTD'!O24+'[2]LİGHTSTAR INSURANCE LTD'!O24+'[2]MAPFREE INSURANCE LTD'!O24+'[2]NORTHPRIME INSURANCE LTD'!O24+'[2]NEAR EAST SİGORTA LTD'!O24+'[2]SEGURE INSURANCE LTD'!O24+'[2]SMART TARGET INSURANCE LTD'!O24+'[2]ŞEKER SİGORTA (KIBRIS) LTD'!O24+'[2]TOWER INSURANCE LTD'!O24+'[2]TÜRK SİGORTA LTD'!O24+'[2]TÜRKİYE SİGORTA A.Ş'!O24+'[2]UNIVERSAL SİGORTA LTD'!O24+'[2]ZİRVE SİGORTA LTD'!O24+'[2]ZURİCH SİGORTA A.Ş'!O24</f>
        <v>1029975904.75</v>
      </c>
    </row>
    <row r="25" spans="1:15" x14ac:dyDescent="0.2">
      <c r="A25" s="48"/>
      <c r="B25" s="52" t="s">
        <v>124</v>
      </c>
      <c r="C25" s="52" t="s">
        <v>147</v>
      </c>
      <c r="D25" s="51">
        <f>'[2]AKFİNANS SİGORTA LTD'!D25+'[2]ANADOLU ANONİM TÜRK SİGORTA ŞTİ'!D25+'[2]AS-CAN SİGORTA ŞTİ.LTD'!D25+'[2]AVEON SİGORTA LTD'!D25+'[2]AXA SİGORTA A.Ş'!D25+'[2]ALFA SİGORTA CO. LTD'!D25+'[2]BEY SİGORTA LTD'!D25+'[2]BİCARE INSURANCE LTD'!D25+'[2]CAN SİGORTA LTD'!D25+'[2]COMMERCIAL INSURANCE LTD'!D25+'[2]CORRECT CHOICE INSURANCE LTD'!D25+'[2]CREDITWEST INSURANCE LTD'!D25+'[2]DAĞLI SİGORTA LTD'!D27+'[2]EUROCITY INSURANCE LTD'!D25+'[2]EIG SİGORTA LTD'!D25+'[2]EAGER INSURANCE LTD'!D25+'[2]GIG SİGORTA A.Ş'!D25+'[2]GOLD INSURANCE LTD'!D25+'[2]GRANDPLUS INSURANCE LTD'!D25+'[2]I.O.N INSURANCE LTD'!D25+'[2]İYİ GELECEK SİGORTA LTD'!D25+'[2]GÜVEN SİGORTA (KIBRIS) ŞTİ. LTD'!D25+'[2]GÜVEN SİGORTA (KIBRIS) ŞTİ. LTD'!D25+'[2]KIBRIS İKTİSAT SİGORTA LTD'!D25+'[2]KIBRIS KAPİTAL INSURANCE LTD'!D25+'[2]KIBRIS SİGORTA ŞTİ. LTD'!D25+'[2]LİMASOL SİGORTA LTD'!D25+'[2]LİGHTSTAR INSURANCE LTD'!D25+'[2]MAPFREE INSURANCE LTD'!D25+'[2]NORTHPRIME INSURANCE LTD'!D25+'[2]NEAR EAST SİGORTA LTD'!D25+'[2]SEGURE INSURANCE LTD'!D25+'[2]SMART TARGET INSURANCE LTD'!D25+'[2]ŞEKER SİGORTA (KIBRIS) LTD'!D25+'[2]TOWER INSURANCE LTD'!D25+'[2]TÜRK SİGORTA LTD'!D25+'[2]TÜRKİYE SİGORTA A.Ş'!D25+'[2]UNIVERSAL SİGORTA LTD'!D25+'[2]ZİRVE SİGORTA LTD'!D25+'[2]ZURİCH SİGORTA A.Ş'!D25</f>
        <v>217794635.63</v>
      </c>
      <c r="E25" s="51">
        <f>'[2]AKFİNANS SİGORTA LTD'!E25+'[2]ANADOLU ANONİM TÜRK SİGORTA ŞTİ'!E25+'[2]AS-CAN SİGORTA ŞTİ.LTD'!E25+'[2]AVEON SİGORTA LTD'!E25+'[2]AXA SİGORTA A.Ş'!E25+'[2]ALFA SİGORTA CO. LTD'!E25+'[2]BEY SİGORTA LTD'!E25+'[2]BİCARE INSURANCE LTD'!E25+'[2]CAN SİGORTA LTD'!E25+'[2]COMMERCIAL INSURANCE LTD'!E25+'[2]CORRECT CHOICE INSURANCE LTD'!E25+'[2]CREDITWEST INSURANCE LTD'!E25+'[2]DAĞLI SİGORTA LTD'!E27+'[2]EUROCITY INSURANCE LTD'!E25+'[2]EIG SİGORTA LTD'!E25+'[2]EAGER INSURANCE LTD'!E25+'[2]GIG SİGORTA A.Ş'!E25+'[2]GOLD INSURANCE LTD'!E25+'[2]GRANDPLUS INSURANCE LTD'!E25+'[2]I.O.N INSURANCE LTD'!E25+'[2]İYİ GELECEK SİGORTA LTD'!E25+'[2]GÜVEN SİGORTA (KIBRIS) ŞTİ. LTD'!E25+'[2]GÜVEN SİGORTA (KIBRIS) ŞTİ. LTD'!E25+'[2]KIBRIS İKTİSAT SİGORTA LTD'!E25+'[2]KIBRIS KAPİTAL INSURANCE LTD'!E25+'[2]KIBRIS SİGORTA ŞTİ. LTD'!E25+'[2]LİMASOL SİGORTA LTD'!E25+'[2]LİGHTSTAR INSURANCE LTD'!E25+'[2]MAPFREE INSURANCE LTD'!E25+'[2]NORTHPRIME INSURANCE LTD'!E25+'[2]NEAR EAST SİGORTA LTD'!E25+'[2]SEGURE INSURANCE LTD'!E25+'[2]SMART TARGET INSURANCE LTD'!E25+'[2]ŞEKER SİGORTA (KIBRIS) LTD'!E25+'[2]TOWER INSURANCE LTD'!E25+'[2]TÜRK SİGORTA LTD'!E25+'[2]TÜRKİYE SİGORTA A.Ş'!E25+'[2]UNIVERSAL SİGORTA LTD'!E25+'[2]ZİRVE SİGORTA LTD'!E25+'[2]ZURİCH SİGORTA A.Ş'!E25</f>
        <v>10263564.869999997</v>
      </c>
      <c r="F25" s="51">
        <f>'[2]AKFİNANS SİGORTA LTD'!F25+'[2]ANADOLU ANONİM TÜRK SİGORTA ŞTİ'!F25+'[2]AS-CAN SİGORTA ŞTİ.LTD'!F25+'[2]AVEON SİGORTA LTD'!F25+'[2]AXA SİGORTA A.Ş'!F25+'[2]ALFA SİGORTA CO. LTD'!F25+'[2]BEY SİGORTA LTD'!F25+'[2]BİCARE INSURANCE LTD'!F25+'[2]CAN SİGORTA LTD'!F25+'[2]COMMERCIAL INSURANCE LTD'!F25+'[2]CORRECT CHOICE INSURANCE LTD'!F25+'[2]CREDITWEST INSURANCE LTD'!F25+'[2]DAĞLI SİGORTA LTD'!F27+'[2]EUROCITY INSURANCE LTD'!F25+'[2]EIG SİGORTA LTD'!F25+'[2]EAGER INSURANCE LTD'!F25+'[2]GIG SİGORTA A.Ş'!F25+'[2]GOLD INSURANCE LTD'!F25+'[2]GRANDPLUS INSURANCE LTD'!F25+'[2]I.O.N INSURANCE LTD'!F25+'[2]İYİ GELECEK SİGORTA LTD'!F25+'[2]GÜVEN SİGORTA (KIBRIS) ŞTİ. LTD'!F25+'[2]GÜVEN SİGORTA (KIBRIS) ŞTİ. LTD'!F25+'[2]KIBRIS İKTİSAT SİGORTA LTD'!F25+'[2]KIBRIS KAPİTAL INSURANCE LTD'!F25+'[2]KIBRIS SİGORTA ŞTİ. LTD'!F25+'[2]LİMASOL SİGORTA LTD'!F25+'[2]LİGHTSTAR INSURANCE LTD'!F25+'[2]MAPFREE INSURANCE LTD'!F25+'[2]NORTHPRIME INSURANCE LTD'!F25+'[2]NEAR EAST SİGORTA LTD'!F25+'[2]SEGURE INSURANCE LTD'!F25+'[2]SMART TARGET INSURANCE LTD'!F25+'[2]ŞEKER SİGORTA (KIBRIS) LTD'!F25+'[2]TOWER INSURANCE LTD'!F25+'[2]TÜRK SİGORTA LTD'!F25+'[2]TÜRKİYE SİGORTA A.Ş'!F25+'[2]UNIVERSAL SİGORTA LTD'!F25+'[2]ZİRVE SİGORTA LTD'!F25+'[2]ZURİCH SİGORTA A.Ş'!F25</f>
        <v>629690518.96000016</v>
      </c>
      <c r="G25" s="51">
        <f>'[2]AKFİNANS SİGORTA LTD'!G25+'[2]ANADOLU ANONİM TÜRK SİGORTA ŞTİ'!G25+'[2]AS-CAN SİGORTA ŞTİ.LTD'!G25+'[2]AVEON SİGORTA LTD'!G25+'[2]AXA SİGORTA A.Ş'!G25+'[2]ALFA SİGORTA CO. LTD'!G25+'[2]BEY SİGORTA LTD'!G25+'[2]BİCARE INSURANCE LTD'!G25+'[2]CAN SİGORTA LTD'!G25+'[2]COMMERCIAL INSURANCE LTD'!G25+'[2]CORRECT CHOICE INSURANCE LTD'!G25+'[2]CREDITWEST INSURANCE LTD'!G25+'[2]DAĞLI SİGORTA LTD'!G27+'[2]EUROCITY INSURANCE LTD'!G25+'[2]EIG SİGORTA LTD'!G25+'[2]EAGER INSURANCE LTD'!G25+'[2]GIG SİGORTA A.Ş'!G25+'[2]GOLD INSURANCE LTD'!G25+'[2]GRANDPLUS INSURANCE LTD'!G25+'[2]I.O.N INSURANCE LTD'!G25+'[2]İYİ GELECEK SİGORTA LTD'!G25+'[2]GÜVEN SİGORTA (KIBRIS) ŞTİ. LTD'!G25+'[2]GÜVEN SİGORTA (KIBRIS) ŞTİ. LTD'!G25+'[2]KIBRIS İKTİSAT SİGORTA LTD'!G25+'[2]KIBRIS KAPİTAL INSURANCE LTD'!G25+'[2]KIBRIS SİGORTA ŞTİ. LTD'!G25+'[2]LİMASOL SİGORTA LTD'!G25+'[2]LİGHTSTAR INSURANCE LTD'!G25+'[2]MAPFREE INSURANCE LTD'!G25+'[2]NORTHPRIME INSURANCE LTD'!G25+'[2]NEAR EAST SİGORTA LTD'!G25+'[2]SEGURE INSURANCE LTD'!G25+'[2]SMART TARGET INSURANCE LTD'!G25+'[2]ŞEKER SİGORTA (KIBRIS) LTD'!G25+'[2]TOWER INSURANCE LTD'!G25+'[2]TÜRK SİGORTA LTD'!G25+'[2]TÜRKİYE SİGORTA A.Ş'!G25+'[2]UNIVERSAL SİGORTA LTD'!G25+'[2]ZİRVE SİGORTA LTD'!G25+'[2]ZURİCH SİGORTA A.Ş'!G25</f>
        <v>942787958.70000017</v>
      </c>
      <c r="H25" s="51">
        <f>'[2]AKFİNANS SİGORTA LTD'!H25+'[2]ANADOLU ANONİM TÜRK SİGORTA ŞTİ'!H25+'[2]AS-CAN SİGORTA ŞTİ.LTD'!H25+'[2]AVEON SİGORTA LTD'!H25+'[2]AXA SİGORTA A.Ş'!H25+'[2]ALFA SİGORTA CO. LTD'!H25+'[2]BEY SİGORTA LTD'!H25+'[2]BİCARE INSURANCE LTD'!H25+'[2]CAN SİGORTA LTD'!H25+'[2]COMMERCIAL INSURANCE LTD'!H25+'[2]CORRECT CHOICE INSURANCE LTD'!H25+'[2]CREDITWEST INSURANCE LTD'!H25+'[2]DAĞLI SİGORTA LTD'!H27+'[2]EUROCITY INSURANCE LTD'!H25+'[2]EIG SİGORTA LTD'!H25+'[2]EAGER INSURANCE LTD'!H25+'[2]GIG SİGORTA A.Ş'!H25+'[2]GOLD INSURANCE LTD'!H25+'[2]GRANDPLUS INSURANCE LTD'!H25+'[2]I.O.N INSURANCE LTD'!H25+'[2]İYİ GELECEK SİGORTA LTD'!H25+'[2]GÜVEN SİGORTA (KIBRIS) ŞTİ. LTD'!H25+'[2]GÜVEN SİGORTA (KIBRIS) ŞTİ. LTD'!H25+'[2]KIBRIS İKTİSAT SİGORTA LTD'!H25+'[2]KIBRIS KAPİTAL INSURANCE LTD'!H25+'[2]KIBRIS SİGORTA ŞTİ. LTD'!H25+'[2]LİMASOL SİGORTA LTD'!H25+'[2]LİGHTSTAR INSURANCE LTD'!H25+'[2]MAPFREE INSURANCE LTD'!H25+'[2]NORTHPRIME INSURANCE LTD'!H25+'[2]NEAR EAST SİGORTA LTD'!H25+'[2]SEGURE INSURANCE LTD'!H25+'[2]SMART TARGET INSURANCE LTD'!H25+'[2]ŞEKER SİGORTA (KIBRIS) LTD'!H25+'[2]TOWER INSURANCE LTD'!H25+'[2]TÜRK SİGORTA LTD'!H25+'[2]TÜRKİYE SİGORTA A.Ş'!H25+'[2]UNIVERSAL SİGORTA LTD'!H25+'[2]ZİRVE SİGORTA LTD'!H25+'[2]ZURİCH SİGORTA A.Ş'!H25</f>
        <v>24578267.329999998</v>
      </c>
      <c r="I25" s="51">
        <f>'[2]AKFİNANS SİGORTA LTD'!I25+'[2]ANADOLU ANONİM TÜRK SİGORTA ŞTİ'!I25+'[2]AS-CAN SİGORTA ŞTİ.LTD'!I25+'[2]AVEON SİGORTA LTD'!I25+'[2]AXA SİGORTA A.Ş'!I25+'[2]ALFA SİGORTA CO. LTD'!I25+'[2]BEY SİGORTA LTD'!I25+'[2]BİCARE INSURANCE LTD'!I25+'[2]CAN SİGORTA LTD'!I25+'[2]COMMERCIAL INSURANCE LTD'!I25+'[2]CORRECT CHOICE INSURANCE LTD'!I25+'[2]CREDITWEST INSURANCE LTD'!I25+'[2]DAĞLI SİGORTA LTD'!I27+'[2]EUROCITY INSURANCE LTD'!I25+'[2]EIG SİGORTA LTD'!I25+'[2]EAGER INSURANCE LTD'!I25+'[2]GIG SİGORTA A.Ş'!I25+'[2]GOLD INSURANCE LTD'!I25+'[2]GRANDPLUS INSURANCE LTD'!I25+'[2]I.O.N INSURANCE LTD'!I25+'[2]İYİ GELECEK SİGORTA LTD'!I25+'[2]GÜVEN SİGORTA (KIBRIS) ŞTİ. LTD'!I25+'[2]GÜVEN SİGORTA (KIBRIS) ŞTİ. LTD'!I25+'[2]KIBRIS İKTİSAT SİGORTA LTD'!I25+'[2]KIBRIS KAPİTAL INSURANCE LTD'!I25+'[2]KIBRIS SİGORTA ŞTİ. LTD'!I25+'[2]LİMASOL SİGORTA LTD'!I25+'[2]LİGHTSTAR INSURANCE LTD'!I25+'[2]MAPFREE INSURANCE LTD'!I25+'[2]NORTHPRIME INSURANCE LTD'!I25+'[2]NEAR EAST SİGORTA LTD'!I25+'[2]SEGURE INSURANCE LTD'!I25+'[2]SMART TARGET INSURANCE LTD'!I25+'[2]ŞEKER SİGORTA (KIBRIS) LTD'!I25+'[2]TOWER INSURANCE LTD'!I25+'[2]TÜRK SİGORTA LTD'!I25+'[2]TÜRKİYE SİGORTA A.Ş'!I25+'[2]UNIVERSAL SİGORTA LTD'!I25+'[2]ZİRVE SİGORTA LTD'!I25+'[2]ZURİCH SİGORTA A.Ş'!I25</f>
        <v>19033130.599999994</v>
      </c>
      <c r="J25" s="51">
        <f>'[2]AKFİNANS SİGORTA LTD'!J25+'[2]ANADOLU ANONİM TÜRK SİGORTA ŞTİ'!J25+'[2]AS-CAN SİGORTA ŞTİ.LTD'!J25+'[2]AVEON SİGORTA LTD'!J25+'[2]AXA SİGORTA A.Ş'!J25+'[2]ALFA SİGORTA CO. LTD'!J25+'[2]BEY SİGORTA LTD'!J25+'[2]BİCARE INSURANCE LTD'!J25+'[2]CAN SİGORTA LTD'!J25+'[2]COMMERCIAL INSURANCE LTD'!J25+'[2]CORRECT CHOICE INSURANCE LTD'!J25+'[2]CREDITWEST INSURANCE LTD'!J25+'[2]DAĞLI SİGORTA LTD'!J27+'[2]EUROCITY INSURANCE LTD'!J25+'[2]EIG SİGORTA LTD'!J25+'[2]EAGER INSURANCE LTD'!J25+'[2]GIG SİGORTA A.Ş'!J25+'[2]GOLD INSURANCE LTD'!J25+'[2]GRANDPLUS INSURANCE LTD'!J25+'[2]I.O.N INSURANCE LTD'!J25+'[2]İYİ GELECEK SİGORTA LTD'!J25+'[2]GÜVEN SİGORTA (KIBRIS) ŞTİ. LTD'!J25+'[2]GÜVEN SİGORTA (KIBRIS) ŞTİ. LTD'!J25+'[2]KIBRIS İKTİSAT SİGORTA LTD'!J25+'[2]KIBRIS KAPİTAL INSURANCE LTD'!J25+'[2]KIBRIS SİGORTA ŞTİ. LTD'!J25+'[2]LİMASOL SİGORTA LTD'!J25+'[2]LİGHTSTAR INSURANCE LTD'!J25+'[2]MAPFREE INSURANCE LTD'!J25+'[2]NORTHPRIME INSURANCE LTD'!J25+'[2]NEAR EAST SİGORTA LTD'!J25+'[2]SEGURE INSURANCE LTD'!J25+'[2]SMART TARGET INSURANCE LTD'!J25+'[2]ŞEKER SİGORTA (KIBRIS) LTD'!J25+'[2]TOWER INSURANCE LTD'!J25+'[2]TÜRK SİGORTA LTD'!J25+'[2]TÜRKİYE SİGORTA A.Ş'!J25+'[2]UNIVERSAL SİGORTA LTD'!J25+'[2]ZİRVE SİGORTA LTD'!J25+'[2]ZURİCH SİGORTA A.Ş'!J25</f>
        <v>0</v>
      </c>
      <c r="K25" s="51">
        <f>'[2]AKFİNANS SİGORTA LTD'!K25+'[2]ANADOLU ANONİM TÜRK SİGORTA ŞTİ'!K25+'[2]AS-CAN SİGORTA ŞTİ.LTD'!K25+'[2]AVEON SİGORTA LTD'!K25+'[2]AXA SİGORTA A.Ş'!K25+'[2]ALFA SİGORTA CO. LTD'!K25+'[2]BEY SİGORTA LTD'!K25+'[2]BİCARE INSURANCE LTD'!K25+'[2]CAN SİGORTA LTD'!K25+'[2]COMMERCIAL INSURANCE LTD'!K25+'[2]CORRECT CHOICE INSURANCE LTD'!K25+'[2]CREDITWEST INSURANCE LTD'!K25+'[2]DAĞLI SİGORTA LTD'!K27+'[2]EUROCITY INSURANCE LTD'!K25+'[2]EIG SİGORTA LTD'!K25+'[2]EAGER INSURANCE LTD'!K25+'[2]GIG SİGORTA A.Ş'!K25+'[2]GOLD INSURANCE LTD'!K25+'[2]GRANDPLUS INSURANCE LTD'!K25+'[2]I.O.N INSURANCE LTD'!K25+'[2]İYİ GELECEK SİGORTA LTD'!K25+'[2]GÜVEN SİGORTA (KIBRIS) ŞTİ. LTD'!K25+'[2]GÜVEN SİGORTA (KIBRIS) ŞTİ. LTD'!K25+'[2]KIBRIS İKTİSAT SİGORTA LTD'!K25+'[2]KIBRIS KAPİTAL INSURANCE LTD'!K25+'[2]KIBRIS SİGORTA ŞTİ. LTD'!K25+'[2]LİMASOL SİGORTA LTD'!K25+'[2]LİGHTSTAR INSURANCE LTD'!K25+'[2]MAPFREE INSURANCE LTD'!K25+'[2]NORTHPRIME INSURANCE LTD'!K25+'[2]NEAR EAST SİGORTA LTD'!K25+'[2]SEGURE INSURANCE LTD'!K25+'[2]SMART TARGET INSURANCE LTD'!K25+'[2]ŞEKER SİGORTA (KIBRIS) LTD'!K25+'[2]TOWER INSURANCE LTD'!K25+'[2]TÜRK SİGORTA LTD'!K25+'[2]TÜRKİYE SİGORTA A.Ş'!K25+'[2]UNIVERSAL SİGORTA LTD'!K25+'[2]ZİRVE SİGORTA LTD'!K25+'[2]ZURİCH SİGORTA A.Ş'!K25</f>
        <v>0</v>
      </c>
      <c r="L25" s="51">
        <f>'[2]AKFİNANS SİGORTA LTD'!L25+'[2]ANADOLU ANONİM TÜRK SİGORTA ŞTİ'!L25+'[2]AS-CAN SİGORTA ŞTİ.LTD'!L25+'[2]AVEON SİGORTA LTD'!L25+'[2]AXA SİGORTA A.Ş'!L25+'[2]ALFA SİGORTA CO. LTD'!L25+'[2]BEY SİGORTA LTD'!L25+'[2]BİCARE INSURANCE LTD'!L25+'[2]CAN SİGORTA LTD'!L25+'[2]COMMERCIAL INSURANCE LTD'!L25+'[2]CORRECT CHOICE INSURANCE LTD'!L25+'[2]CREDITWEST INSURANCE LTD'!L25+'[2]DAĞLI SİGORTA LTD'!L27+'[2]EUROCITY INSURANCE LTD'!L25+'[2]EIG SİGORTA LTD'!L25+'[2]EAGER INSURANCE LTD'!L25+'[2]GIG SİGORTA A.Ş'!L25+'[2]GOLD INSURANCE LTD'!L25+'[2]GRANDPLUS INSURANCE LTD'!L25+'[2]I.O.N INSURANCE LTD'!L25+'[2]İYİ GELECEK SİGORTA LTD'!L25+'[2]GÜVEN SİGORTA (KIBRIS) ŞTİ. LTD'!L25+'[2]GÜVEN SİGORTA (KIBRIS) ŞTİ. LTD'!L25+'[2]KIBRIS İKTİSAT SİGORTA LTD'!L25+'[2]KIBRIS KAPİTAL INSURANCE LTD'!L25+'[2]KIBRIS SİGORTA ŞTİ. LTD'!L25+'[2]LİMASOL SİGORTA LTD'!L25+'[2]LİGHTSTAR INSURANCE LTD'!L25+'[2]MAPFREE INSURANCE LTD'!L25+'[2]NORTHPRIME INSURANCE LTD'!L25+'[2]NEAR EAST SİGORTA LTD'!L25+'[2]SEGURE INSURANCE LTD'!L25+'[2]SMART TARGET INSURANCE LTD'!L25+'[2]ŞEKER SİGORTA (KIBRIS) LTD'!L25+'[2]TOWER INSURANCE LTD'!L25+'[2]TÜRK SİGORTA LTD'!L25+'[2]TÜRKİYE SİGORTA A.Ş'!L25+'[2]UNIVERSAL SİGORTA LTD'!L25+'[2]ZİRVE SİGORTA LTD'!L25+'[2]ZURİCH SİGORTA A.Ş'!L25</f>
        <v>108946762.05000001</v>
      </c>
      <c r="M25" s="51">
        <f>'[2]AKFİNANS SİGORTA LTD'!M25+'[2]ANADOLU ANONİM TÜRK SİGORTA ŞTİ'!M25+'[2]AS-CAN SİGORTA ŞTİ.LTD'!M25+'[2]AVEON SİGORTA LTD'!M25+'[2]AXA SİGORTA A.Ş'!M25+'[2]ALFA SİGORTA CO. LTD'!M25+'[2]BEY SİGORTA LTD'!M25+'[2]BİCARE INSURANCE LTD'!M25+'[2]CAN SİGORTA LTD'!M25+'[2]COMMERCIAL INSURANCE LTD'!M25+'[2]CORRECT CHOICE INSURANCE LTD'!M25+'[2]CREDITWEST INSURANCE LTD'!M25+'[2]DAĞLI SİGORTA LTD'!M27+'[2]EUROCITY INSURANCE LTD'!M25+'[2]EIG SİGORTA LTD'!M25+'[2]EAGER INSURANCE LTD'!M25+'[2]GIG SİGORTA A.Ş'!M25+'[2]GOLD INSURANCE LTD'!M25+'[2]GRANDPLUS INSURANCE LTD'!M25+'[2]I.O.N INSURANCE LTD'!M25+'[2]İYİ GELECEK SİGORTA LTD'!M25+'[2]GÜVEN SİGORTA (KIBRIS) ŞTİ. LTD'!M25+'[2]GÜVEN SİGORTA (KIBRIS) ŞTİ. LTD'!M25+'[2]KIBRIS İKTİSAT SİGORTA LTD'!M25+'[2]KIBRIS KAPİTAL INSURANCE LTD'!M25+'[2]KIBRIS SİGORTA ŞTİ. LTD'!M25+'[2]LİMASOL SİGORTA LTD'!M25+'[2]LİGHTSTAR INSURANCE LTD'!M25+'[2]MAPFREE INSURANCE LTD'!M25+'[2]NORTHPRIME INSURANCE LTD'!M25+'[2]NEAR EAST SİGORTA LTD'!M25+'[2]SEGURE INSURANCE LTD'!M25+'[2]SMART TARGET INSURANCE LTD'!M25+'[2]ŞEKER SİGORTA (KIBRIS) LTD'!M25+'[2]TOWER INSURANCE LTD'!M25+'[2]TÜRK SİGORTA LTD'!M25+'[2]TÜRKİYE SİGORTA A.Ş'!M25+'[2]UNIVERSAL SİGORTA LTD'!M25+'[2]ZİRVE SİGORTA LTD'!M25+'[2]ZURİCH SİGORTA A.Ş'!M25</f>
        <v>1953094838.1400006</v>
      </c>
      <c r="N25" s="51">
        <f>'[2]AKFİNANS SİGORTA LTD'!N25+'[2]ANADOLU ANONİM TÜRK SİGORTA ŞTİ'!N25+'[2]AS-CAN SİGORTA ŞTİ.LTD'!N25+'[2]AVEON SİGORTA LTD'!N25+'[2]AXA SİGORTA A.Ş'!N25+'[2]ALFA SİGORTA CO. LTD'!N25+'[2]BEY SİGORTA LTD'!N25+'[2]BİCARE INSURANCE LTD'!N25+'[2]CAN SİGORTA LTD'!N25+'[2]COMMERCIAL INSURANCE LTD'!N25+'[2]CORRECT CHOICE INSURANCE LTD'!N25+'[2]CREDITWEST INSURANCE LTD'!N25+'[2]DAĞLI SİGORTA LTD'!N27+'[2]EUROCITY INSURANCE LTD'!N25+'[2]EIG SİGORTA LTD'!N25+'[2]EAGER INSURANCE LTD'!N25+'[2]GIG SİGORTA A.Ş'!N25+'[2]GOLD INSURANCE LTD'!N25+'[2]GRANDPLUS INSURANCE LTD'!N25+'[2]I.O.N INSURANCE LTD'!N25+'[2]İYİ GELECEK SİGORTA LTD'!N25+'[2]GÜVEN SİGORTA (KIBRIS) ŞTİ. LTD'!N25+'[2]GÜVEN SİGORTA (KIBRIS) ŞTİ. LTD'!N25+'[2]KIBRIS İKTİSAT SİGORTA LTD'!N25+'[2]KIBRIS KAPİTAL INSURANCE LTD'!N25+'[2]KIBRIS SİGORTA ŞTİ. LTD'!N25+'[2]LİMASOL SİGORTA LTD'!N25+'[2]LİGHTSTAR INSURANCE LTD'!N25+'[2]MAPFREE INSURANCE LTD'!N25+'[2]NORTHPRIME INSURANCE LTD'!N25+'[2]NEAR EAST SİGORTA LTD'!N25+'[2]SEGURE INSURANCE LTD'!N25+'[2]SMART TARGET INSURANCE LTD'!N25+'[2]ŞEKER SİGORTA (KIBRIS) LTD'!N25+'[2]TOWER INSURANCE LTD'!N25+'[2]TÜRK SİGORTA LTD'!N25+'[2]TÜRKİYE SİGORTA A.Ş'!N25+'[2]UNIVERSAL SİGORTA LTD'!N25+'[2]ZİRVE SİGORTA LTD'!N25+'[2]ZURİCH SİGORTA A.Ş'!N25</f>
        <v>0</v>
      </c>
      <c r="O25" s="51">
        <f>'[2]AKFİNANS SİGORTA LTD'!O25+'[2]ANADOLU ANONİM TÜRK SİGORTA ŞTİ'!O25+'[2]AS-CAN SİGORTA ŞTİ.LTD'!O25+'[2]AVEON SİGORTA LTD'!O25+'[2]AXA SİGORTA A.Ş'!O25+'[2]ALFA SİGORTA CO. LTD'!O25+'[2]BEY SİGORTA LTD'!O25+'[2]BİCARE INSURANCE LTD'!O25+'[2]CAN SİGORTA LTD'!O25+'[2]COMMERCIAL INSURANCE LTD'!O25+'[2]CORRECT CHOICE INSURANCE LTD'!O25+'[2]CREDITWEST INSURANCE LTD'!O25+'[2]DAĞLI SİGORTA LTD'!O27+'[2]EUROCITY INSURANCE LTD'!O25+'[2]EIG SİGORTA LTD'!O25+'[2]EAGER INSURANCE LTD'!O25+'[2]GIG SİGORTA A.Ş'!O25+'[2]GOLD INSURANCE LTD'!O25+'[2]GRANDPLUS INSURANCE LTD'!O25+'[2]I.O.N INSURANCE LTD'!O25+'[2]İYİ GELECEK SİGORTA LTD'!O25+'[2]GÜVEN SİGORTA (KIBRIS) ŞTİ. LTD'!O25+'[2]GÜVEN SİGORTA (KIBRIS) ŞTİ. LTD'!O25+'[2]KIBRIS İKTİSAT SİGORTA LTD'!O25+'[2]KIBRIS KAPİTAL INSURANCE LTD'!O25+'[2]KIBRIS SİGORTA ŞTİ. LTD'!O25+'[2]LİMASOL SİGORTA LTD'!O25+'[2]LİGHTSTAR INSURANCE LTD'!O25+'[2]MAPFREE INSURANCE LTD'!O25+'[2]NORTHPRIME INSURANCE LTD'!O25+'[2]NEAR EAST SİGORTA LTD'!O25+'[2]SEGURE INSURANCE LTD'!O25+'[2]SMART TARGET INSURANCE LTD'!O25+'[2]ŞEKER SİGORTA (KIBRIS) LTD'!O25+'[2]TOWER INSURANCE LTD'!O25+'[2]TÜRK SİGORTA LTD'!O25+'[2]TÜRKİYE SİGORTA A.Ş'!O25+'[2]UNIVERSAL SİGORTA LTD'!O25+'[2]ZİRVE SİGORTA LTD'!O25+'[2]ZURİCH SİGORTA A.Ş'!O25</f>
        <v>1953094838.1400006</v>
      </c>
    </row>
    <row r="26" spans="1:15" x14ac:dyDescent="0.2">
      <c r="A26" s="48"/>
      <c r="B26" s="52" t="s">
        <v>126</v>
      </c>
      <c r="C26" s="52" t="s">
        <v>148</v>
      </c>
      <c r="D26" s="51">
        <f>'[2]AKFİNANS SİGORTA LTD'!D26+'[2]ANADOLU ANONİM TÜRK SİGORTA ŞTİ'!D26+'[2]AS-CAN SİGORTA ŞTİ.LTD'!D26+'[2]AVEON SİGORTA LTD'!D26+'[2]AXA SİGORTA A.Ş'!D26+'[2]ALFA SİGORTA CO. LTD'!D26+'[2]BEY SİGORTA LTD'!D26+'[2]BİCARE INSURANCE LTD'!D26+'[2]CAN SİGORTA LTD'!D26+'[2]COMMERCIAL INSURANCE LTD'!D26+'[2]CORRECT CHOICE INSURANCE LTD'!D26+'[2]CREDITWEST INSURANCE LTD'!D26+'[2]DAĞLI SİGORTA LTD'!D28+'[2]EUROCITY INSURANCE LTD'!D26+'[2]EIG SİGORTA LTD'!D26+'[2]EAGER INSURANCE LTD'!D26+'[2]GIG SİGORTA A.Ş'!D26+'[2]GOLD INSURANCE LTD'!D26+'[2]GRANDPLUS INSURANCE LTD'!D26+'[2]I.O.N INSURANCE LTD'!D26+'[2]İYİ GELECEK SİGORTA LTD'!D26+'[2]GÜVEN SİGORTA (KIBRIS) ŞTİ. LTD'!D26+'[2]GÜVEN SİGORTA (KIBRIS) ŞTİ. LTD'!D26+'[2]KIBRIS İKTİSAT SİGORTA LTD'!D26+'[2]KIBRIS KAPİTAL INSURANCE LTD'!D26+'[2]KIBRIS SİGORTA ŞTİ. LTD'!D26+'[2]LİMASOL SİGORTA LTD'!D26+'[2]LİGHTSTAR INSURANCE LTD'!D26+'[2]MAPFREE INSURANCE LTD'!D26+'[2]NORTHPRIME INSURANCE LTD'!D26+'[2]NEAR EAST SİGORTA LTD'!D26+'[2]SEGURE INSURANCE LTD'!D26+'[2]SMART TARGET INSURANCE LTD'!D26+'[2]ŞEKER SİGORTA (KIBRIS) LTD'!D26+'[2]TOWER INSURANCE LTD'!D26+'[2]TÜRK SİGORTA LTD'!D26+'[2]TÜRKİYE SİGORTA A.Ş'!D26+'[2]UNIVERSAL SİGORTA LTD'!D26+'[2]ZİRVE SİGORTA LTD'!D26+'[2]ZURİCH SİGORTA A.Ş'!D26</f>
        <v>618687307.38</v>
      </c>
      <c r="E26" s="51">
        <f>'[2]AKFİNANS SİGORTA LTD'!E26+'[2]ANADOLU ANONİM TÜRK SİGORTA ŞTİ'!E26+'[2]AS-CAN SİGORTA ŞTİ.LTD'!E26+'[2]AVEON SİGORTA LTD'!E26+'[2]AXA SİGORTA A.Ş'!E26+'[2]ALFA SİGORTA CO. LTD'!E26+'[2]BEY SİGORTA LTD'!E26+'[2]BİCARE INSURANCE LTD'!E26+'[2]CAN SİGORTA LTD'!E26+'[2]COMMERCIAL INSURANCE LTD'!E26+'[2]CORRECT CHOICE INSURANCE LTD'!E26+'[2]CREDITWEST INSURANCE LTD'!E26+'[2]DAĞLI SİGORTA LTD'!E28+'[2]EUROCITY INSURANCE LTD'!E26+'[2]EIG SİGORTA LTD'!E26+'[2]EAGER INSURANCE LTD'!E26+'[2]GIG SİGORTA A.Ş'!E26+'[2]GOLD INSURANCE LTD'!E26+'[2]GRANDPLUS INSURANCE LTD'!E26+'[2]I.O.N INSURANCE LTD'!E26+'[2]İYİ GELECEK SİGORTA LTD'!E26+'[2]GÜVEN SİGORTA (KIBRIS) ŞTİ. LTD'!E26+'[2]GÜVEN SİGORTA (KIBRIS) ŞTİ. LTD'!E26+'[2]KIBRIS İKTİSAT SİGORTA LTD'!E26+'[2]KIBRIS KAPİTAL INSURANCE LTD'!E26+'[2]KIBRIS SİGORTA ŞTİ. LTD'!E26+'[2]LİMASOL SİGORTA LTD'!E26+'[2]LİGHTSTAR INSURANCE LTD'!E26+'[2]MAPFREE INSURANCE LTD'!E26+'[2]NORTHPRIME INSURANCE LTD'!E26+'[2]NEAR EAST SİGORTA LTD'!E26+'[2]SEGURE INSURANCE LTD'!E26+'[2]SMART TARGET INSURANCE LTD'!E26+'[2]ŞEKER SİGORTA (KIBRIS) LTD'!E26+'[2]TOWER INSURANCE LTD'!E26+'[2]TÜRK SİGORTA LTD'!E26+'[2]TÜRKİYE SİGORTA A.Ş'!E26+'[2]UNIVERSAL SİGORTA LTD'!E26+'[2]ZİRVE SİGORTA LTD'!E26+'[2]ZURİCH SİGORTA A.Ş'!E26</f>
        <v>16402615.229999997</v>
      </c>
      <c r="F26" s="51">
        <f>'[2]AKFİNANS SİGORTA LTD'!F26+'[2]ANADOLU ANONİM TÜRK SİGORTA ŞTİ'!F26+'[2]AS-CAN SİGORTA ŞTİ.LTD'!F26+'[2]AVEON SİGORTA LTD'!F26+'[2]AXA SİGORTA A.Ş'!F26+'[2]ALFA SİGORTA CO. LTD'!F26+'[2]BEY SİGORTA LTD'!F26+'[2]BİCARE INSURANCE LTD'!F26+'[2]CAN SİGORTA LTD'!F26+'[2]COMMERCIAL INSURANCE LTD'!F26+'[2]CORRECT CHOICE INSURANCE LTD'!F26+'[2]CREDITWEST INSURANCE LTD'!F26+'[2]DAĞLI SİGORTA LTD'!F28+'[2]EUROCITY INSURANCE LTD'!F26+'[2]EIG SİGORTA LTD'!F26+'[2]EAGER INSURANCE LTD'!F26+'[2]GIG SİGORTA A.Ş'!F26+'[2]GOLD INSURANCE LTD'!F26+'[2]GRANDPLUS INSURANCE LTD'!F26+'[2]I.O.N INSURANCE LTD'!F26+'[2]İYİ GELECEK SİGORTA LTD'!F26+'[2]GÜVEN SİGORTA (KIBRIS) ŞTİ. LTD'!F26+'[2]GÜVEN SİGORTA (KIBRIS) ŞTİ. LTD'!F26+'[2]KIBRIS İKTİSAT SİGORTA LTD'!F26+'[2]KIBRIS KAPİTAL INSURANCE LTD'!F26+'[2]KIBRIS SİGORTA ŞTİ. LTD'!F26+'[2]LİMASOL SİGORTA LTD'!F26+'[2]LİGHTSTAR INSURANCE LTD'!F26+'[2]MAPFREE INSURANCE LTD'!F26+'[2]NORTHPRIME INSURANCE LTD'!F26+'[2]NEAR EAST SİGORTA LTD'!F26+'[2]SEGURE INSURANCE LTD'!F26+'[2]SMART TARGET INSURANCE LTD'!F26+'[2]ŞEKER SİGORTA (KIBRIS) LTD'!F26+'[2]TOWER INSURANCE LTD'!F26+'[2]TÜRK SİGORTA LTD'!F26+'[2]TÜRKİYE SİGORTA A.Ş'!F26+'[2]UNIVERSAL SİGORTA LTD'!F26+'[2]ZİRVE SİGORTA LTD'!F26+'[2]ZURİCH SİGORTA A.Ş'!F26</f>
        <v>860089458.49000037</v>
      </c>
      <c r="G26" s="51">
        <f>'[2]AKFİNANS SİGORTA LTD'!G26+'[2]ANADOLU ANONİM TÜRK SİGORTA ŞTİ'!G26+'[2]AS-CAN SİGORTA ŞTİ.LTD'!G26+'[2]AVEON SİGORTA LTD'!G26+'[2]AXA SİGORTA A.Ş'!G26+'[2]ALFA SİGORTA CO. LTD'!G26+'[2]BEY SİGORTA LTD'!G26+'[2]BİCARE INSURANCE LTD'!G26+'[2]CAN SİGORTA LTD'!G26+'[2]COMMERCIAL INSURANCE LTD'!G26+'[2]CORRECT CHOICE INSURANCE LTD'!G26+'[2]CREDITWEST INSURANCE LTD'!G26+'[2]DAĞLI SİGORTA LTD'!G28+'[2]EUROCITY INSURANCE LTD'!G26+'[2]EIG SİGORTA LTD'!G26+'[2]EAGER INSURANCE LTD'!G26+'[2]GIG SİGORTA A.Ş'!G26+'[2]GOLD INSURANCE LTD'!G26+'[2]GRANDPLUS INSURANCE LTD'!G26+'[2]I.O.N INSURANCE LTD'!G26+'[2]İYİ GELECEK SİGORTA LTD'!G26+'[2]GÜVEN SİGORTA (KIBRIS) ŞTİ. LTD'!G26+'[2]GÜVEN SİGORTA (KIBRIS) ŞTİ. LTD'!G26+'[2]KIBRIS İKTİSAT SİGORTA LTD'!G26+'[2]KIBRIS KAPİTAL INSURANCE LTD'!G26+'[2]KIBRIS SİGORTA ŞTİ. LTD'!G26+'[2]LİMASOL SİGORTA LTD'!G26+'[2]LİGHTSTAR INSURANCE LTD'!G26+'[2]MAPFREE INSURANCE LTD'!G26+'[2]NORTHPRIME INSURANCE LTD'!G26+'[2]NEAR EAST SİGORTA LTD'!G26+'[2]SEGURE INSURANCE LTD'!G26+'[2]SMART TARGET INSURANCE LTD'!G26+'[2]ŞEKER SİGORTA (KIBRIS) LTD'!G26+'[2]TOWER INSURANCE LTD'!G26+'[2]TÜRK SİGORTA LTD'!G26+'[2]TÜRKİYE SİGORTA A.Ş'!G26+'[2]UNIVERSAL SİGORTA LTD'!G26+'[2]ZİRVE SİGORTA LTD'!G26+'[2]ZURİCH SİGORTA A.Ş'!G26</f>
        <v>1381826317.4799998</v>
      </c>
      <c r="H26" s="51">
        <f>'[2]AKFİNANS SİGORTA LTD'!H26+'[2]ANADOLU ANONİM TÜRK SİGORTA ŞTİ'!H26+'[2]AS-CAN SİGORTA ŞTİ.LTD'!H26+'[2]AVEON SİGORTA LTD'!H26+'[2]AXA SİGORTA A.Ş'!H26+'[2]ALFA SİGORTA CO. LTD'!H26+'[2]BEY SİGORTA LTD'!H26+'[2]BİCARE INSURANCE LTD'!H26+'[2]CAN SİGORTA LTD'!H26+'[2]COMMERCIAL INSURANCE LTD'!H26+'[2]CORRECT CHOICE INSURANCE LTD'!H26+'[2]CREDITWEST INSURANCE LTD'!H26+'[2]DAĞLI SİGORTA LTD'!H28+'[2]EUROCITY INSURANCE LTD'!H26+'[2]EIG SİGORTA LTD'!H26+'[2]EAGER INSURANCE LTD'!H26+'[2]GIG SİGORTA A.Ş'!H26+'[2]GOLD INSURANCE LTD'!H26+'[2]GRANDPLUS INSURANCE LTD'!H26+'[2]I.O.N INSURANCE LTD'!H26+'[2]İYİ GELECEK SİGORTA LTD'!H26+'[2]GÜVEN SİGORTA (KIBRIS) ŞTİ. LTD'!H26+'[2]GÜVEN SİGORTA (KIBRIS) ŞTİ. LTD'!H26+'[2]KIBRIS İKTİSAT SİGORTA LTD'!H26+'[2]KIBRIS KAPİTAL INSURANCE LTD'!H26+'[2]KIBRIS SİGORTA ŞTİ. LTD'!H26+'[2]LİMASOL SİGORTA LTD'!H26+'[2]LİGHTSTAR INSURANCE LTD'!H26+'[2]MAPFREE INSURANCE LTD'!H26+'[2]NORTHPRIME INSURANCE LTD'!H26+'[2]NEAR EAST SİGORTA LTD'!H26+'[2]SEGURE INSURANCE LTD'!H26+'[2]SMART TARGET INSURANCE LTD'!H26+'[2]ŞEKER SİGORTA (KIBRIS) LTD'!H26+'[2]TOWER INSURANCE LTD'!H26+'[2]TÜRK SİGORTA LTD'!H26+'[2]TÜRKİYE SİGORTA A.Ş'!H26+'[2]UNIVERSAL SİGORTA LTD'!H26+'[2]ZİRVE SİGORTA LTD'!H26+'[2]ZURİCH SİGORTA A.Ş'!H26</f>
        <v>233543238.34000003</v>
      </c>
      <c r="I26" s="51">
        <f>'[2]AKFİNANS SİGORTA LTD'!I26+'[2]ANADOLU ANONİM TÜRK SİGORTA ŞTİ'!I26+'[2]AS-CAN SİGORTA ŞTİ.LTD'!I26+'[2]AVEON SİGORTA LTD'!I26+'[2]AXA SİGORTA A.Ş'!I26+'[2]ALFA SİGORTA CO. LTD'!I26+'[2]BEY SİGORTA LTD'!I26+'[2]BİCARE INSURANCE LTD'!I26+'[2]CAN SİGORTA LTD'!I26+'[2]COMMERCIAL INSURANCE LTD'!I26+'[2]CORRECT CHOICE INSURANCE LTD'!I26+'[2]CREDITWEST INSURANCE LTD'!I26+'[2]DAĞLI SİGORTA LTD'!I28+'[2]EUROCITY INSURANCE LTD'!I26+'[2]EIG SİGORTA LTD'!I26+'[2]EAGER INSURANCE LTD'!I26+'[2]GIG SİGORTA A.Ş'!I26+'[2]GOLD INSURANCE LTD'!I26+'[2]GRANDPLUS INSURANCE LTD'!I26+'[2]I.O.N INSURANCE LTD'!I26+'[2]İYİ GELECEK SİGORTA LTD'!I26+'[2]GÜVEN SİGORTA (KIBRIS) ŞTİ. LTD'!I26+'[2]GÜVEN SİGORTA (KIBRIS) ŞTİ. LTD'!I26+'[2]KIBRIS İKTİSAT SİGORTA LTD'!I26+'[2]KIBRIS KAPİTAL INSURANCE LTD'!I26+'[2]KIBRIS SİGORTA ŞTİ. LTD'!I26+'[2]LİMASOL SİGORTA LTD'!I26+'[2]LİGHTSTAR INSURANCE LTD'!I26+'[2]MAPFREE INSURANCE LTD'!I26+'[2]NORTHPRIME INSURANCE LTD'!I26+'[2]NEAR EAST SİGORTA LTD'!I26+'[2]SEGURE INSURANCE LTD'!I26+'[2]SMART TARGET INSURANCE LTD'!I26+'[2]ŞEKER SİGORTA (KIBRIS) LTD'!I26+'[2]TOWER INSURANCE LTD'!I26+'[2]TÜRK SİGORTA LTD'!I26+'[2]TÜRKİYE SİGORTA A.Ş'!I26+'[2]UNIVERSAL SİGORTA LTD'!I26+'[2]ZİRVE SİGORTA LTD'!I26+'[2]ZURİCH SİGORTA A.Ş'!I26</f>
        <v>55211770.449999996</v>
      </c>
      <c r="J26" s="51">
        <f>'[2]AKFİNANS SİGORTA LTD'!J26+'[2]ANADOLU ANONİM TÜRK SİGORTA ŞTİ'!J26+'[2]AS-CAN SİGORTA ŞTİ.LTD'!J26+'[2]AVEON SİGORTA LTD'!J26+'[2]AXA SİGORTA A.Ş'!J26+'[2]ALFA SİGORTA CO. LTD'!J26+'[2]BEY SİGORTA LTD'!J26+'[2]BİCARE INSURANCE LTD'!J26+'[2]CAN SİGORTA LTD'!J26+'[2]COMMERCIAL INSURANCE LTD'!J26+'[2]CORRECT CHOICE INSURANCE LTD'!J26+'[2]CREDITWEST INSURANCE LTD'!J26+'[2]DAĞLI SİGORTA LTD'!J28+'[2]EUROCITY INSURANCE LTD'!J26+'[2]EIG SİGORTA LTD'!J26+'[2]EAGER INSURANCE LTD'!J26+'[2]GIG SİGORTA A.Ş'!J26+'[2]GOLD INSURANCE LTD'!J26+'[2]GRANDPLUS INSURANCE LTD'!J26+'[2]I.O.N INSURANCE LTD'!J26+'[2]İYİ GELECEK SİGORTA LTD'!J26+'[2]GÜVEN SİGORTA (KIBRIS) ŞTİ. LTD'!J26+'[2]GÜVEN SİGORTA (KIBRIS) ŞTİ. LTD'!J26+'[2]KIBRIS İKTİSAT SİGORTA LTD'!J26+'[2]KIBRIS KAPİTAL INSURANCE LTD'!J26+'[2]KIBRIS SİGORTA ŞTİ. LTD'!J26+'[2]LİMASOL SİGORTA LTD'!J26+'[2]LİGHTSTAR INSURANCE LTD'!J26+'[2]MAPFREE INSURANCE LTD'!J26+'[2]NORTHPRIME INSURANCE LTD'!J26+'[2]NEAR EAST SİGORTA LTD'!J26+'[2]SEGURE INSURANCE LTD'!J26+'[2]SMART TARGET INSURANCE LTD'!J26+'[2]ŞEKER SİGORTA (KIBRIS) LTD'!J26+'[2]TOWER INSURANCE LTD'!J26+'[2]TÜRK SİGORTA LTD'!J26+'[2]TÜRKİYE SİGORTA A.Ş'!J26+'[2]UNIVERSAL SİGORTA LTD'!J26+'[2]ZİRVE SİGORTA LTD'!J26+'[2]ZURİCH SİGORTA A.Ş'!J26</f>
        <v>0</v>
      </c>
      <c r="K26" s="51">
        <f>'[2]AKFİNANS SİGORTA LTD'!K26+'[2]ANADOLU ANONİM TÜRK SİGORTA ŞTİ'!K26+'[2]AS-CAN SİGORTA ŞTİ.LTD'!K26+'[2]AVEON SİGORTA LTD'!K26+'[2]AXA SİGORTA A.Ş'!K26+'[2]ALFA SİGORTA CO. LTD'!K26+'[2]BEY SİGORTA LTD'!K26+'[2]BİCARE INSURANCE LTD'!K26+'[2]CAN SİGORTA LTD'!K26+'[2]COMMERCIAL INSURANCE LTD'!K26+'[2]CORRECT CHOICE INSURANCE LTD'!K26+'[2]CREDITWEST INSURANCE LTD'!K26+'[2]DAĞLI SİGORTA LTD'!K28+'[2]EUROCITY INSURANCE LTD'!K26+'[2]EIG SİGORTA LTD'!K26+'[2]EAGER INSURANCE LTD'!K26+'[2]GIG SİGORTA A.Ş'!K26+'[2]GOLD INSURANCE LTD'!K26+'[2]GRANDPLUS INSURANCE LTD'!K26+'[2]I.O.N INSURANCE LTD'!K26+'[2]İYİ GELECEK SİGORTA LTD'!K26+'[2]GÜVEN SİGORTA (KIBRIS) ŞTİ. LTD'!K26+'[2]GÜVEN SİGORTA (KIBRIS) ŞTİ. LTD'!K26+'[2]KIBRIS İKTİSAT SİGORTA LTD'!K26+'[2]KIBRIS KAPİTAL INSURANCE LTD'!K26+'[2]KIBRIS SİGORTA ŞTİ. LTD'!K26+'[2]LİMASOL SİGORTA LTD'!K26+'[2]LİGHTSTAR INSURANCE LTD'!K26+'[2]MAPFREE INSURANCE LTD'!K26+'[2]NORTHPRIME INSURANCE LTD'!K26+'[2]NEAR EAST SİGORTA LTD'!K26+'[2]SEGURE INSURANCE LTD'!K26+'[2]SMART TARGET INSURANCE LTD'!K26+'[2]ŞEKER SİGORTA (KIBRIS) LTD'!K26+'[2]TOWER INSURANCE LTD'!K26+'[2]TÜRK SİGORTA LTD'!K26+'[2]TÜRKİYE SİGORTA A.Ş'!K26+'[2]UNIVERSAL SİGORTA LTD'!K26+'[2]ZİRVE SİGORTA LTD'!K26+'[2]ZURİCH SİGORTA A.Ş'!K26</f>
        <v>2066.48</v>
      </c>
      <c r="L26" s="51">
        <f>'[2]AKFİNANS SİGORTA LTD'!L26+'[2]ANADOLU ANONİM TÜRK SİGORTA ŞTİ'!L26+'[2]AS-CAN SİGORTA ŞTİ.LTD'!L26+'[2]AVEON SİGORTA LTD'!L26+'[2]AXA SİGORTA A.Ş'!L26+'[2]ALFA SİGORTA CO. LTD'!L26+'[2]BEY SİGORTA LTD'!L26+'[2]BİCARE INSURANCE LTD'!L26+'[2]CAN SİGORTA LTD'!L26+'[2]COMMERCIAL INSURANCE LTD'!L26+'[2]CORRECT CHOICE INSURANCE LTD'!L26+'[2]CREDITWEST INSURANCE LTD'!L26+'[2]DAĞLI SİGORTA LTD'!L28+'[2]EUROCITY INSURANCE LTD'!L26+'[2]EIG SİGORTA LTD'!L26+'[2]EAGER INSURANCE LTD'!L26+'[2]GIG SİGORTA A.Ş'!L26+'[2]GOLD INSURANCE LTD'!L26+'[2]GRANDPLUS INSURANCE LTD'!L26+'[2]I.O.N INSURANCE LTD'!L26+'[2]İYİ GELECEK SİGORTA LTD'!L26+'[2]GÜVEN SİGORTA (KIBRIS) ŞTİ. LTD'!L26+'[2]GÜVEN SİGORTA (KIBRIS) ŞTİ. LTD'!L26+'[2]KIBRIS İKTİSAT SİGORTA LTD'!L26+'[2]KIBRIS KAPİTAL INSURANCE LTD'!L26+'[2]KIBRIS SİGORTA ŞTİ. LTD'!L26+'[2]LİMASOL SİGORTA LTD'!L26+'[2]LİGHTSTAR INSURANCE LTD'!L26+'[2]MAPFREE INSURANCE LTD'!L26+'[2]NORTHPRIME INSURANCE LTD'!L26+'[2]NEAR EAST SİGORTA LTD'!L26+'[2]SEGURE INSURANCE LTD'!L26+'[2]SMART TARGET INSURANCE LTD'!L26+'[2]ŞEKER SİGORTA (KIBRIS) LTD'!L26+'[2]TOWER INSURANCE LTD'!L26+'[2]TÜRK SİGORTA LTD'!L26+'[2]TÜRKİYE SİGORTA A.Ş'!L26+'[2]UNIVERSAL SİGORTA LTD'!L26+'[2]ZİRVE SİGORTA LTD'!L26+'[2]ZURİCH SİGORTA A.Ş'!L26</f>
        <v>97004211.850000009</v>
      </c>
      <c r="M26" s="51">
        <f>'[2]AKFİNANS SİGORTA LTD'!M26+'[2]ANADOLU ANONİM TÜRK SİGORTA ŞTİ'!M26+'[2]AS-CAN SİGORTA ŞTİ.LTD'!M26+'[2]AVEON SİGORTA LTD'!M26+'[2]AXA SİGORTA A.Ş'!M26+'[2]ALFA SİGORTA CO. LTD'!M26+'[2]BEY SİGORTA LTD'!M26+'[2]BİCARE INSURANCE LTD'!M26+'[2]CAN SİGORTA LTD'!M26+'[2]COMMERCIAL INSURANCE LTD'!M26+'[2]CORRECT CHOICE INSURANCE LTD'!M26+'[2]CREDITWEST INSURANCE LTD'!M26+'[2]DAĞLI SİGORTA LTD'!M28+'[2]EUROCITY INSURANCE LTD'!M26+'[2]EIG SİGORTA LTD'!M26+'[2]EAGER INSURANCE LTD'!M26+'[2]GIG SİGORTA A.Ş'!M26+'[2]GOLD INSURANCE LTD'!M26+'[2]GRANDPLUS INSURANCE LTD'!M26+'[2]I.O.N INSURANCE LTD'!M26+'[2]İYİ GELECEK SİGORTA LTD'!M26+'[2]GÜVEN SİGORTA (KIBRIS) ŞTİ. LTD'!M26+'[2]GÜVEN SİGORTA (KIBRIS) ŞTİ. LTD'!M26+'[2]KIBRIS İKTİSAT SİGORTA LTD'!M26+'[2]KIBRIS KAPİTAL INSURANCE LTD'!M26+'[2]KIBRIS SİGORTA ŞTİ. LTD'!M26+'[2]LİMASOL SİGORTA LTD'!M26+'[2]LİGHTSTAR INSURANCE LTD'!M26+'[2]MAPFREE INSURANCE LTD'!M26+'[2]NORTHPRIME INSURANCE LTD'!M26+'[2]NEAR EAST SİGORTA LTD'!M26+'[2]SEGURE INSURANCE LTD'!M26+'[2]SMART TARGET INSURANCE LTD'!M26+'[2]ŞEKER SİGORTA (KIBRIS) LTD'!M26+'[2]TOWER INSURANCE LTD'!M26+'[2]TÜRK SİGORTA LTD'!M26+'[2]TÜRKİYE SİGORTA A.Ş'!M26+'[2]UNIVERSAL SİGORTA LTD'!M26+'[2]ZİRVE SİGORTA LTD'!M26+'[2]ZURİCH SİGORTA A.Ş'!M26</f>
        <v>3262766985.7000003</v>
      </c>
      <c r="N26" s="51">
        <f>'[2]AKFİNANS SİGORTA LTD'!N26+'[2]ANADOLU ANONİM TÜRK SİGORTA ŞTİ'!N26+'[2]AS-CAN SİGORTA ŞTİ.LTD'!N26+'[2]AVEON SİGORTA LTD'!N26+'[2]AXA SİGORTA A.Ş'!N26+'[2]ALFA SİGORTA CO. LTD'!N26+'[2]BEY SİGORTA LTD'!N26+'[2]BİCARE INSURANCE LTD'!N26+'[2]CAN SİGORTA LTD'!N26+'[2]COMMERCIAL INSURANCE LTD'!N26+'[2]CORRECT CHOICE INSURANCE LTD'!N26+'[2]CREDITWEST INSURANCE LTD'!N26+'[2]DAĞLI SİGORTA LTD'!N28+'[2]EUROCITY INSURANCE LTD'!N26+'[2]EIG SİGORTA LTD'!N26+'[2]EAGER INSURANCE LTD'!N26+'[2]GIG SİGORTA A.Ş'!N26+'[2]GOLD INSURANCE LTD'!N26+'[2]GRANDPLUS INSURANCE LTD'!N26+'[2]I.O.N INSURANCE LTD'!N26+'[2]İYİ GELECEK SİGORTA LTD'!N26+'[2]GÜVEN SİGORTA (KIBRIS) ŞTİ. LTD'!N26+'[2]GÜVEN SİGORTA (KIBRIS) ŞTİ. LTD'!N26+'[2]KIBRIS İKTİSAT SİGORTA LTD'!N26+'[2]KIBRIS KAPİTAL INSURANCE LTD'!N26+'[2]KIBRIS SİGORTA ŞTİ. LTD'!N26+'[2]LİMASOL SİGORTA LTD'!N26+'[2]LİGHTSTAR INSURANCE LTD'!N26+'[2]MAPFREE INSURANCE LTD'!N26+'[2]NORTHPRIME INSURANCE LTD'!N26+'[2]NEAR EAST SİGORTA LTD'!N26+'[2]SEGURE INSURANCE LTD'!N26+'[2]SMART TARGET INSURANCE LTD'!N26+'[2]ŞEKER SİGORTA (KIBRIS) LTD'!N26+'[2]TOWER INSURANCE LTD'!N26+'[2]TÜRK SİGORTA LTD'!N26+'[2]TÜRKİYE SİGORTA A.Ş'!N26+'[2]UNIVERSAL SİGORTA LTD'!N26+'[2]ZİRVE SİGORTA LTD'!N26+'[2]ZURİCH SİGORTA A.Ş'!N26</f>
        <v>0</v>
      </c>
      <c r="O26" s="51">
        <f>'[2]AKFİNANS SİGORTA LTD'!O26+'[2]ANADOLU ANONİM TÜRK SİGORTA ŞTİ'!O26+'[2]AS-CAN SİGORTA ŞTİ.LTD'!O26+'[2]AVEON SİGORTA LTD'!O26+'[2]AXA SİGORTA A.Ş'!O26+'[2]ALFA SİGORTA CO. LTD'!O26+'[2]BEY SİGORTA LTD'!O26+'[2]BİCARE INSURANCE LTD'!O26+'[2]CAN SİGORTA LTD'!O26+'[2]COMMERCIAL INSURANCE LTD'!O26+'[2]CORRECT CHOICE INSURANCE LTD'!O26+'[2]CREDITWEST INSURANCE LTD'!O26+'[2]DAĞLI SİGORTA LTD'!O28+'[2]EUROCITY INSURANCE LTD'!O26+'[2]EIG SİGORTA LTD'!O26+'[2]EAGER INSURANCE LTD'!O26+'[2]GIG SİGORTA A.Ş'!O26+'[2]GOLD INSURANCE LTD'!O26+'[2]GRANDPLUS INSURANCE LTD'!O26+'[2]I.O.N INSURANCE LTD'!O26+'[2]İYİ GELECEK SİGORTA LTD'!O26+'[2]GÜVEN SİGORTA (KIBRIS) ŞTİ. LTD'!O26+'[2]GÜVEN SİGORTA (KIBRIS) ŞTİ. LTD'!O26+'[2]KIBRIS İKTİSAT SİGORTA LTD'!O26+'[2]KIBRIS KAPİTAL INSURANCE LTD'!O26+'[2]KIBRIS SİGORTA ŞTİ. LTD'!O26+'[2]LİMASOL SİGORTA LTD'!O26+'[2]LİGHTSTAR INSURANCE LTD'!O26+'[2]MAPFREE INSURANCE LTD'!O26+'[2]NORTHPRIME INSURANCE LTD'!O26+'[2]NEAR EAST SİGORTA LTD'!O26+'[2]SEGURE INSURANCE LTD'!O26+'[2]SMART TARGET INSURANCE LTD'!O26+'[2]ŞEKER SİGORTA (KIBRIS) LTD'!O26+'[2]TOWER INSURANCE LTD'!O26+'[2]TÜRK SİGORTA LTD'!O26+'[2]TÜRKİYE SİGORTA A.Ş'!O26+'[2]UNIVERSAL SİGORTA LTD'!O26+'[2]ZİRVE SİGORTA LTD'!O26+'[2]ZURİCH SİGORTA A.Ş'!O26</f>
        <v>3262766985.7000003</v>
      </c>
    </row>
    <row r="27" spans="1:15" x14ac:dyDescent="0.2">
      <c r="A27" s="48"/>
      <c r="B27" s="52"/>
      <c r="C27" s="52" t="s">
        <v>128</v>
      </c>
      <c r="D27" s="51">
        <f>'[2]AKFİNANS SİGORTA LTD'!D27+'[2]ANADOLU ANONİM TÜRK SİGORTA ŞTİ'!D27+'[2]AS-CAN SİGORTA ŞTİ.LTD'!D27+'[2]AVEON SİGORTA LTD'!D27+'[2]AXA SİGORTA A.Ş'!D27+'[2]ALFA SİGORTA CO. LTD'!D27+'[2]BEY SİGORTA LTD'!D27+'[2]BİCARE INSURANCE LTD'!D27+'[2]CAN SİGORTA LTD'!D27+'[2]COMMERCIAL INSURANCE LTD'!D27+'[2]CORRECT CHOICE INSURANCE LTD'!D27+'[2]CREDITWEST INSURANCE LTD'!D27+'[2]DAĞLI SİGORTA LTD'!D29+'[2]EUROCITY INSURANCE LTD'!D27+'[2]EIG SİGORTA LTD'!D27+'[2]EAGER INSURANCE LTD'!D27+'[2]GIG SİGORTA A.Ş'!D27+'[2]GOLD INSURANCE LTD'!D27+'[2]GRANDPLUS INSURANCE LTD'!D27+'[2]I.O.N INSURANCE LTD'!D27+'[2]İYİ GELECEK SİGORTA LTD'!D27+'[2]GÜVEN SİGORTA (KIBRIS) ŞTİ. LTD'!D27+'[2]GÜVEN SİGORTA (KIBRIS) ŞTİ. LTD'!D27+'[2]KIBRIS İKTİSAT SİGORTA LTD'!D27+'[2]KIBRIS KAPİTAL INSURANCE LTD'!D27+'[2]KIBRIS SİGORTA ŞTİ. LTD'!D27+'[2]LİMASOL SİGORTA LTD'!D27+'[2]LİGHTSTAR INSURANCE LTD'!D27+'[2]MAPFREE INSURANCE LTD'!D27+'[2]NORTHPRIME INSURANCE LTD'!D27+'[2]NEAR EAST SİGORTA LTD'!D27+'[2]SEGURE INSURANCE LTD'!D27+'[2]SMART TARGET INSURANCE LTD'!D27+'[2]ŞEKER SİGORTA (KIBRIS) LTD'!D27+'[2]TOWER INSURANCE LTD'!D27+'[2]TÜRK SİGORTA LTD'!D27+'[2]TÜRKİYE SİGORTA A.Ş'!D27+'[2]UNIVERSAL SİGORTA LTD'!D27+'[2]ZİRVE SİGORTA LTD'!D27+'[2]ZURİCH SİGORTA A.Ş'!D27</f>
        <v>447404993.84000009</v>
      </c>
      <c r="E27" s="51">
        <f>'[2]AKFİNANS SİGORTA LTD'!E27+'[2]ANADOLU ANONİM TÜRK SİGORTA ŞTİ'!E27+'[2]AS-CAN SİGORTA ŞTİ.LTD'!E27+'[2]AVEON SİGORTA LTD'!E27+'[2]AXA SİGORTA A.Ş'!E27+'[2]ALFA SİGORTA CO. LTD'!E27+'[2]BEY SİGORTA LTD'!E27+'[2]BİCARE INSURANCE LTD'!E27+'[2]CAN SİGORTA LTD'!E27+'[2]COMMERCIAL INSURANCE LTD'!E27+'[2]CORRECT CHOICE INSURANCE LTD'!E27+'[2]CREDITWEST INSURANCE LTD'!E27+'[2]DAĞLI SİGORTA LTD'!E29+'[2]EUROCITY INSURANCE LTD'!E27+'[2]EIG SİGORTA LTD'!E27+'[2]EAGER INSURANCE LTD'!E27+'[2]GIG SİGORTA A.Ş'!E27+'[2]GOLD INSURANCE LTD'!E27+'[2]GRANDPLUS INSURANCE LTD'!E27+'[2]I.O.N INSURANCE LTD'!E27+'[2]İYİ GELECEK SİGORTA LTD'!E27+'[2]GÜVEN SİGORTA (KIBRIS) ŞTİ. LTD'!E27+'[2]GÜVEN SİGORTA (KIBRIS) ŞTİ. LTD'!E27+'[2]KIBRIS İKTİSAT SİGORTA LTD'!E27+'[2]KIBRIS KAPİTAL INSURANCE LTD'!E27+'[2]KIBRIS SİGORTA ŞTİ. LTD'!E27+'[2]LİMASOL SİGORTA LTD'!E27+'[2]LİGHTSTAR INSURANCE LTD'!E27+'[2]MAPFREE INSURANCE LTD'!E27+'[2]NORTHPRIME INSURANCE LTD'!E27+'[2]NEAR EAST SİGORTA LTD'!E27+'[2]SEGURE INSURANCE LTD'!E27+'[2]SMART TARGET INSURANCE LTD'!E27+'[2]ŞEKER SİGORTA (KIBRIS) LTD'!E27+'[2]TOWER INSURANCE LTD'!E27+'[2]TÜRK SİGORTA LTD'!E27+'[2]TÜRKİYE SİGORTA A.Ş'!E27+'[2]UNIVERSAL SİGORTA LTD'!E27+'[2]ZİRVE SİGORTA LTD'!E27+'[2]ZURİCH SİGORTA A.Ş'!E27</f>
        <v>12820255.24</v>
      </c>
      <c r="F27" s="51">
        <f>'[2]AKFİNANS SİGORTA LTD'!F27+'[2]ANADOLU ANONİM TÜRK SİGORTA ŞTİ'!F27+'[2]AS-CAN SİGORTA ŞTİ.LTD'!F27+'[2]AVEON SİGORTA LTD'!F27+'[2]AXA SİGORTA A.Ş'!F27+'[2]ALFA SİGORTA CO. LTD'!F27+'[2]BEY SİGORTA LTD'!F27+'[2]BİCARE INSURANCE LTD'!F27+'[2]CAN SİGORTA LTD'!F27+'[2]COMMERCIAL INSURANCE LTD'!F27+'[2]CORRECT CHOICE INSURANCE LTD'!F27+'[2]CREDITWEST INSURANCE LTD'!F27+'[2]DAĞLI SİGORTA LTD'!F29+'[2]EUROCITY INSURANCE LTD'!F27+'[2]EIG SİGORTA LTD'!F27+'[2]EAGER INSURANCE LTD'!F27+'[2]GIG SİGORTA A.Ş'!F27+'[2]GOLD INSURANCE LTD'!F27+'[2]GRANDPLUS INSURANCE LTD'!F27+'[2]I.O.N INSURANCE LTD'!F27+'[2]İYİ GELECEK SİGORTA LTD'!F27+'[2]GÜVEN SİGORTA (KIBRIS) ŞTİ. LTD'!F27+'[2]GÜVEN SİGORTA (KIBRIS) ŞTİ. LTD'!F27+'[2]KIBRIS İKTİSAT SİGORTA LTD'!F27+'[2]KIBRIS KAPİTAL INSURANCE LTD'!F27+'[2]KIBRIS SİGORTA ŞTİ. LTD'!F27+'[2]LİMASOL SİGORTA LTD'!F27+'[2]LİGHTSTAR INSURANCE LTD'!F27+'[2]MAPFREE INSURANCE LTD'!F27+'[2]NORTHPRIME INSURANCE LTD'!F27+'[2]NEAR EAST SİGORTA LTD'!F27+'[2]SEGURE INSURANCE LTD'!F27+'[2]SMART TARGET INSURANCE LTD'!F27+'[2]ŞEKER SİGORTA (KIBRIS) LTD'!F27+'[2]TOWER INSURANCE LTD'!F27+'[2]TÜRK SİGORTA LTD'!F27+'[2]TÜRKİYE SİGORTA A.Ş'!F27+'[2]UNIVERSAL SİGORTA LTD'!F27+'[2]ZİRVE SİGORTA LTD'!F27+'[2]ZURİCH SİGORTA A.Ş'!F27</f>
        <v>509845301.44999999</v>
      </c>
      <c r="G27" s="51">
        <f>'[2]AKFİNANS SİGORTA LTD'!G27+'[2]ANADOLU ANONİM TÜRK SİGORTA ŞTİ'!G27+'[2]AS-CAN SİGORTA ŞTİ.LTD'!G27+'[2]AVEON SİGORTA LTD'!G27+'[2]AXA SİGORTA A.Ş'!G27+'[2]ALFA SİGORTA CO. LTD'!G27+'[2]BEY SİGORTA LTD'!G27+'[2]BİCARE INSURANCE LTD'!G27+'[2]CAN SİGORTA LTD'!G27+'[2]COMMERCIAL INSURANCE LTD'!G27+'[2]CORRECT CHOICE INSURANCE LTD'!G27+'[2]CREDITWEST INSURANCE LTD'!G27+'[2]DAĞLI SİGORTA LTD'!G29+'[2]EUROCITY INSURANCE LTD'!G27+'[2]EIG SİGORTA LTD'!G27+'[2]EAGER INSURANCE LTD'!G27+'[2]GIG SİGORTA A.Ş'!G27+'[2]GOLD INSURANCE LTD'!G27+'[2]GRANDPLUS INSURANCE LTD'!G27+'[2]I.O.N INSURANCE LTD'!G27+'[2]İYİ GELECEK SİGORTA LTD'!G27+'[2]GÜVEN SİGORTA (KIBRIS) ŞTİ. LTD'!G27+'[2]GÜVEN SİGORTA (KIBRIS) ŞTİ. LTD'!G27+'[2]KIBRIS İKTİSAT SİGORTA LTD'!G27+'[2]KIBRIS KAPİTAL INSURANCE LTD'!G27+'[2]KIBRIS SİGORTA ŞTİ. LTD'!G27+'[2]LİMASOL SİGORTA LTD'!G27+'[2]LİGHTSTAR INSURANCE LTD'!G27+'[2]MAPFREE INSURANCE LTD'!G27+'[2]NORTHPRIME INSURANCE LTD'!G27+'[2]NEAR EAST SİGORTA LTD'!G27+'[2]SEGURE INSURANCE LTD'!G27+'[2]SMART TARGET INSURANCE LTD'!G27+'[2]ŞEKER SİGORTA (KIBRIS) LTD'!G27+'[2]TOWER INSURANCE LTD'!G27+'[2]TÜRK SİGORTA LTD'!G27+'[2]TÜRKİYE SİGORTA A.Ş'!G27+'[2]UNIVERSAL SİGORTA LTD'!G27+'[2]ZİRVE SİGORTA LTD'!G27+'[2]ZURİCH SİGORTA A.Ş'!G27</f>
        <v>1223870395.2599998</v>
      </c>
      <c r="H27" s="51">
        <f>'[2]AKFİNANS SİGORTA LTD'!H27+'[2]ANADOLU ANONİM TÜRK SİGORTA ŞTİ'!H27+'[2]AS-CAN SİGORTA ŞTİ.LTD'!H27+'[2]AVEON SİGORTA LTD'!H27+'[2]AXA SİGORTA A.Ş'!H27+'[2]ALFA SİGORTA CO. LTD'!H27+'[2]BEY SİGORTA LTD'!H27+'[2]BİCARE INSURANCE LTD'!H27+'[2]CAN SİGORTA LTD'!H27+'[2]COMMERCIAL INSURANCE LTD'!H27+'[2]CORRECT CHOICE INSURANCE LTD'!H27+'[2]CREDITWEST INSURANCE LTD'!H27+'[2]DAĞLI SİGORTA LTD'!H29+'[2]EUROCITY INSURANCE LTD'!H27+'[2]EIG SİGORTA LTD'!H27+'[2]EAGER INSURANCE LTD'!H27+'[2]GIG SİGORTA A.Ş'!H27+'[2]GOLD INSURANCE LTD'!H27+'[2]GRANDPLUS INSURANCE LTD'!H27+'[2]I.O.N INSURANCE LTD'!H27+'[2]İYİ GELECEK SİGORTA LTD'!H27+'[2]GÜVEN SİGORTA (KIBRIS) ŞTİ. LTD'!H27+'[2]GÜVEN SİGORTA (KIBRIS) ŞTİ. LTD'!H27+'[2]KIBRIS İKTİSAT SİGORTA LTD'!H27+'[2]KIBRIS KAPİTAL INSURANCE LTD'!H27+'[2]KIBRIS SİGORTA ŞTİ. LTD'!H27+'[2]LİMASOL SİGORTA LTD'!H27+'[2]LİGHTSTAR INSURANCE LTD'!H27+'[2]MAPFREE INSURANCE LTD'!H27+'[2]NORTHPRIME INSURANCE LTD'!H27+'[2]NEAR EAST SİGORTA LTD'!H27+'[2]SEGURE INSURANCE LTD'!H27+'[2]SMART TARGET INSURANCE LTD'!H27+'[2]ŞEKER SİGORTA (KIBRIS) LTD'!H27+'[2]TOWER INSURANCE LTD'!H27+'[2]TÜRK SİGORTA LTD'!H27+'[2]TÜRKİYE SİGORTA A.Ş'!H27+'[2]UNIVERSAL SİGORTA LTD'!H27+'[2]ZİRVE SİGORTA LTD'!H27+'[2]ZURİCH SİGORTA A.Ş'!H27</f>
        <v>196161333.02999997</v>
      </c>
      <c r="I27" s="51">
        <f>'[2]AKFİNANS SİGORTA LTD'!I27+'[2]ANADOLU ANONİM TÜRK SİGORTA ŞTİ'!I27+'[2]AS-CAN SİGORTA ŞTİ.LTD'!I27+'[2]AVEON SİGORTA LTD'!I27+'[2]AXA SİGORTA A.Ş'!I27+'[2]ALFA SİGORTA CO. LTD'!I27+'[2]BEY SİGORTA LTD'!I27+'[2]BİCARE INSURANCE LTD'!I27+'[2]CAN SİGORTA LTD'!I27+'[2]COMMERCIAL INSURANCE LTD'!I27+'[2]CORRECT CHOICE INSURANCE LTD'!I27+'[2]CREDITWEST INSURANCE LTD'!I27+'[2]DAĞLI SİGORTA LTD'!I29+'[2]EUROCITY INSURANCE LTD'!I27+'[2]EIG SİGORTA LTD'!I27+'[2]EAGER INSURANCE LTD'!I27+'[2]GIG SİGORTA A.Ş'!I27+'[2]GOLD INSURANCE LTD'!I27+'[2]GRANDPLUS INSURANCE LTD'!I27+'[2]I.O.N INSURANCE LTD'!I27+'[2]İYİ GELECEK SİGORTA LTD'!I27+'[2]GÜVEN SİGORTA (KIBRIS) ŞTİ. LTD'!I27+'[2]GÜVEN SİGORTA (KIBRIS) ŞTİ. LTD'!I27+'[2]KIBRIS İKTİSAT SİGORTA LTD'!I27+'[2]KIBRIS KAPİTAL INSURANCE LTD'!I27+'[2]KIBRIS SİGORTA ŞTİ. LTD'!I27+'[2]LİMASOL SİGORTA LTD'!I27+'[2]LİGHTSTAR INSURANCE LTD'!I27+'[2]MAPFREE INSURANCE LTD'!I27+'[2]NORTHPRIME INSURANCE LTD'!I27+'[2]NEAR EAST SİGORTA LTD'!I27+'[2]SEGURE INSURANCE LTD'!I27+'[2]SMART TARGET INSURANCE LTD'!I27+'[2]ŞEKER SİGORTA (KIBRIS) LTD'!I27+'[2]TOWER INSURANCE LTD'!I27+'[2]TÜRK SİGORTA LTD'!I27+'[2]TÜRKİYE SİGORTA A.Ş'!I27+'[2]UNIVERSAL SİGORTA LTD'!I27+'[2]ZİRVE SİGORTA LTD'!I27+'[2]ZURİCH SİGORTA A.Ş'!I27</f>
        <v>34955438.219999991</v>
      </c>
      <c r="J27" s="51">
        <f>'[2]AKFİNANS SİGORTA LTD'!J27+'[2]ANADOLU ANONİM TÜRK SİGORTA ŞTİ'!J27+'[2]AS-CAN SİGORTA ŞTİ.LTD'!J27+'[2]AVEON SİGORTA LTD'!J27+'[2]AXA SİGORTA A.Ş'!J27+'[2]ALFA SİGORTA CO. LTD'!J27+'[2]BEY SİGORTA LTD'!J27+'[2]BİCARE INSURANCE LTD'!J27+'[2]CAN SİGORTA LTD'!J27+'[2]COMMERCIAL INSURANCE LTD'!J27+'[2]CORRECT CHOICE INSURANCE LTD'!J27+'[2]CREDITWEST INSURANCE LTD'!J27+'[2]DAĞLI SİGORTA LTD'!J29+'[2]EUROCITY INSURANCE LTD'!J27+'[2]EIG SİGORTA LTD'!J27+'[2]EAGER INSURANCE LTD'!J27+'[2]GIG SİGORTA A.Ş'!J27+'[2]GOLD INSURANCE LTD'!J27+'[2]GRANDPLUS INSURANCE LTD'!J27+'[2]I.O.N INSURANCE LTD'!J27+'[2]İYİ GELECEK SİGORTA LTD'!J27+'[2]GÜVEN SİGORTA (KIBRIS) ŞTİ. LTD'!J27+'[2]GÜVEN SİGORTA (KIBRIS) ŞTİ. LTD'!J27+'[2]KIBRIS İKTİSAT SİGORTA LTD'!J27+'[2]KIBRIS KAPİTAL INSURANCE LTD'!J27+'[2]KIBRIS SİGORTA ŞTİ. LTD'!J27+'[2]LİMASOL SİGORTA LTD'!J27+'[2]LİGHTSTAR INSURANCE LTD'!J27+'[2]MAPFREE INSURANCE LTD'!J27+'[2]NORTHPRIME INSURANCE LTD'!J27+'[2]NEAR EAST SİGORTA LTD'!J27+'[2]SEGURE INSURANCE LTD'!J27+'[2]SMART TARGET INSURANCE LTD'!J27+'[2]ŞEKER SİGORTA (KIBRIS) LTD'!J27+'[2]TOWER INSURANCE LTD'!J27+'[2]TÜRK SİGORTA LTD'!J27+'[2]TÜRKİYE SİGORTA A.Ş'!J27+'[2]UNIVERSAL SİGORTA LTD'!J27+'[2]ZİRVE SİGORTA LTD'!J27+'[2]ZURİCH SİGORTA A.Ş'!J27</f>
        <v>0</v>
      </c>
      <c r="K27" s="51">
        <f>'[2]AKFİNANS SİGORTA LTD'!K27+'[2]ANADOLU ANONİM TÜRK SİGORTA ŞTİ'!K27+'[2]AS-CAN SİGORTA ŞTİ.LTD'!K27+'[2]AVEON SİGORTA LTD'!K27+'[2]AXA SİGORTA A.Ş'!K27+'[2]ALFA SİGORTA CO. LTD'!K27+'[2]BEY SİGORTA LTD'!K27+'[2]BİCARE INSURANCE LTD'!K27+'[2]CAN SİGORTA LTD'!K27+'[2]COMMERCIAL INSURANCE LTD'!K27+'[2]CORRECT CHOICE INSURANCE LTD'!K27+'[2]CREDITWEST INSURANCE LTD'!K27+'[2]DAĞLI SİGORTA LTD'!K29+'[2]EUROCITY INSURANCE LTD'!K27+'[2]EIG SİGORTA LTD'!K27+'[2]EAGER INSURANCE LTD'!K27+'[2]GIG SİGORTA A.Ş'!K27+'[2]GOLD INSURANCE LTD'!K27+'[2]GRANDPLUS INSURANCE LTD'!K27+'[2]I.O.N INSURANCE LTD'!K27+'[2]İYİ GELECEK SİGORTA LTD'!K27+'[2]GÜVEN SİGORTA (KIBRIS) ŞTİ. LTD'!K27+'[2]GÜVEN SİGORTA (KIBRIS) ŞTİ. LTD'!K27+'[2]KIBRIS İKTİSAT SİGORTA LTD'!K27+'[2]KIBRIS KAPİTAL INSURANCE LTD'!K27+'[2]KIBRIS SİGORTA ŞTİ. LTD'!K27+'[2]LİMASOL SİGORTA LTD'!K27+'[2]LİGHTSTAR INSURANCE LTD'!K27+'[2]MAPFREE INSURANCE LTD'!K27+'[2]NORTHPRIME INSURANCE LTD'!K27+'[2]NEAR EAST SİGORTA LTD'!K27+'[2]SEGURE INSURANCE LTD'!K27+'[2]SMART TARGET INSURANCE LTD'!K27+'[2]ŞEKER SİGORTA (KIBRIS) LTD'!K27+'[2]TOWER INSURANCE LTD'!K27+'[2]TÜRK SİGORTA LTD'!K27+'[2]TÜRKİYE SİGORTA A.Ş'!K27+'[2]UNIVERSAL SİGORTA LTD'!K27+'[2]ZİRVE SİGORTA LTD'!K27+'[2]ZURİCH SİGORTA A.Ş'!K27</f>
        <v>2066.48</v>
      </c>
      <c r="L27" s="51">
        <f>'[2]AKFİNANS SİGORTA LTD'!L27+'[2]ANADOLU ANONİM TÜRK SİGORTA ŞTİ'!L27+'[2]AS-CAN SİGORTA ŞTİ.LTD'!L27+'[2]AVEON SİGORTA LTD'!L27+'[2]AXA SİGORTA A.Ş'!L27+'[2]ALFA SİGORTA CO. LTD'!L27+'[2]BEY SİGORTA LTD'!L27+'[2]BİCARE INSURANCE LTD'!L27+'[2]CAN SİGORTA LTD'!L27+'[2]COMMERCIAL INSURANCE LTD'!L27+'[2]CORRECT CHOICE INSURANCE LTD'!L27+'[2]CREDITWEST INSURANCE LTD'!L27+'[2]DAĞLI SİGORTA LTD'!L29+'[2]EUROCITY INSURANCE LTD'!L27+'[2]EIG SİGORTA LTD'!L27+'[2]EAGER INSURANCE LTD'!L27+'[2]GIG SİGORTA A.Ş'!L27+'[2]GOLD INSURANCE LTD'!L27+'[2]GRANDPLUS INSURANCE LTD'!L27+'[2]I.O.N INSURANCE LTD'!L27+'[2]İYİ GELECEK SİGORTA LTD'!L27+'[2]GÜVEN SİGORTA (KIBRIS) ŞTİ. LTD'!L27+'[2]GÜVEN SİGORTA (KIBRIS) ŞTİ. LTD'!L27+'[2]KIBRIS İKTİSAT SİGORTA LTD'!L27+'[2]KIBRIS KAPİTAL INSURANCE LTD'!L27+'[2]KIBRIS SİGORTA ŞTİ. LTD'!L27+'[2]LİMASOL SİGORTA LTD'!L27+'[2]LİGHTSTAR INSURANCE LTD'!L27+'[2]MAPFREE INSURANCE LTD'!L27+'[2]NORTHPRIME INSURANCE LTD'!L27+'[2]NEAR EAST SİGORTA LTD'!L27+'[2]SEGURE INSURANCE LTD'!L27+'[2]SMART TARGET INSURANCE LTD'!L27+'[2]ŞEKER SİGORTA (KIBRIS) LTD'!L27+'[2]TOWER INSURANCE LTD'!L27+'[2]TÜRK SİGORTA LTD'!L27+'[2]TÜRKİYE SİGORTA A.Ş'!L27+'[2]UNIVERSAL SİGORTA LTD'!L27+'[2]ZİRVE SİGORTA LTD'!L27+'[2]ZURİCH SİGORTA A.Ş'!L27</f>
        <v>89682093.110000014</v>
      </c>
      <c r="M27" s="51">
        <f>'[2]AKFİNANS SİGORTA LTD'!M27+'[2]ANADOLU ANONİM TÜRK SİGORTA ŞTİ'!M27+'[2]AS-CAN SİGORTA ŞTİ.LTD'!M27+'[2]AVEON SİGORTA LTD'!M27+'[2]AXA SİGORTA A.Ş'!M27+'[2]ALFA SİGORTA CO. LTD'!M27+'[2]BEY SİGORTA LTD'!M27+'[2]BİCARE INSURANCE LTD'!M27+'[2]CAN SİGORTA LTD'!M27+'[2]COMMERCIAL INSURANCE LTD'!M27+'[2]CORRECT CHOICE INSURANCE LTD'!M27+'[2]CREDITWEST INSURANCE LTD'!M27+'[2]DAĞLI SİGORTA LTD'!M29+'[2]EUROCITY INSURANCE LTD'!M27+'[2]EIG SİGORTA LTD'!M27+'[2]EAGER INSURANCE LTD'!M27+'[2]GIG SİGORTA A.Ş'!M27+'[2]GOLD INSURANCE LTD'!M27+'[2]GRANDPLUS INSURANCE LTD'!M27+'[2]I.O.N INSURANCE LTD'!M27+'[2]İYİ GELECEK SİGORTA LTD'!M27+'[2]GÜVEN SİGORTA (KIBRIS) ŞTİ. LTD'!M27+'[2]GÜVEN SİGORTA (KIBRIS) ŞTİ. LTD'!M27+'[2]KIBRIS İKTİSAT SİGORTA LTD'!M27+'[2]KIBRIS KAPİTAL INSURANCE LTD'!M27+'[2]KIBRIS SİGORTA ŞTİ. LTD'!M27+'[2]LİMASOL SİGORTA LTD'!M27+'[2]LİGHTSTAR INSURANCE LTD'!M27+'[2]MAPFREE INSURANCE LTD'!M27+'[2]NORTHPRIME INSURANCE LTD'!M27+'[2]NEAR EAST SİGORTA LTD'!M27+'[2]SEGURE INSURANCE LTD'!M27+'[2]SMART TARGET INSURANCE LTD'!M27+'[2]ŞEKER SİGORTA (KIBRIS) LTD'!M27+'[2]TOWER INSURANCE LTD'!M27+'[2]TÜRK SİGORTA LTD'!M27+'[2]TÜRKİYE SİGORTA A.Ş'!M27+'[2]UNIVERSAL SİGORTA LTD'!M27+'[2]ZİRVE SİGORTA LTD'!M27+'[2]ZURİCH SİGORTA A.Ş'!M27</f>
        <v>2514741876.6300001</v>
      </c>
      <c r="N27" s="51">
        <f>'[2]AKFİNANS SİGORTA LTD'!N27+'[2]ANADOLU ANONİM TÜRK SİGORTA ŞTİ'!N27+'[2]AS-CAN SİGORTA ŞTİ.LTD'!N27+'[2]AVEON SİGORTA LTD'!N27+'[2]AXA SİGORTA A.Ş'!N27+'[2]ALFA SİGORTA CO. LTD'!N27+'[2]BEY SİGORTA LTD'!N27+'[2]BİCARE INSURANCE LTD'!N27+'[2]CAN SİGORTA LTD'!N27+'[2]COMMERCIAL INSURANCE LTD'!N27+'[2]CORRECT CHOICE INSURANCE LTD'!N27+'[2]CREDITWEST INSURANCE LTD'!N27+'[2]DAĞLI SİGORTA LTD'!N29+'[2]EUROCITY INSURANCE LTD'!N27+'[2]EIG SİGORTA LTD'!N27+'[2]EAGER INSURANCE LTD'!N27+'[2]GIG SİGORTA A.Ş'!N27+'[2]GOLD INSURANCE LTD'!N27+'[2]GRANDPLUS INSURANCE LTD'!N27+'[2]I.O.N INSURANCE LTD'!N27+'[2]İYİ GELECEK SİGORTA LTD'!N27+'[2]GÜVEN SİGORTA (KIBRIS) ŞTİ. LTD'!N27+'[2]GÜVEN SİGORTA (KIBRIS) ŞTİ. LTD'!N27+'[2]KIBRIS İKTİSAT SİGORTA LTD'!N27+'[2]KIBRIS KAPİTAL INSURANCE LTD'!N27+'[2]KIBRIS SİGORTA ŞTİ. LTD'!N27+'[2]LİMASOL SİGORTA LTD'!N27+'[2]LİGHTSTAR INSURANCE LTD'!N27+'[2]MAPFREE INSURANCE LTD'!N27+'[2]NORTHPRIME INSURANCE LTD'!N27+'[2]NEAR EAST SİGORTA LTD'!N27+'[2]SEGURE INSURANCE LTD'!N27+'[2]SMART TARGET INSURANCE LTD'!N27+'[2]ŞEKER SİGORTA (KIBRIS) LTD'!N27+'[2]TOWER INSURANCE LTD'!N27+'[2]TÜRK SİGORTA LTD'!N27+'[2]TÜRKİYE SİGORTA A.Ş'!N27+'[2]UNIVERSAL SİGORTA LTD'!N27+'[2]ZİRVE SİGORTA LTD'!N27+'[2]ZURİCH SİGORTA A.Ş'!N27</f>
        <v>0</v>
      </c>
      <c r="O27" s="51">
        <f>'[2]AKFİNANS SİGORTA LTD'!O27+'[2]ANADOLU ANONİM TÜRK SİGORTA ŞTİ'!O27+'[2]AS-CAN SİGORTA ŞTİ.LTD'!O27+'[2]AVEON SİGORTA LTD'!O27+'[2]AXA SİGORTA A.Ş'!O27+'[2]ALFA SİGORTA CO. LTD'!O27+'[2]BEY SİGORTA LTD'!O27+'[2]BİCARE INSURANCE LTD'!O27+'[2]CAN SİGORTA LTD'!O27+'[2]COMMERCIAL INSURANCE LTD'!O27+'[2]CORRECT CHOICE INSURANCE LTD'!O27+'[2]CREDITWEST INSURANCE LTD'!O27+'[2]DAĞLI SİGORTA LTD'!O29+'[2]EUROCITY INSURANCE LTD'!O27+'[2]EIG SİGORTA LTD'!O27+'[2]EAGER INSURANCE LTD'!O27+'[2]GIG SİGORTA A.Ş'!O27+'[2]GOLD INSURANCE LTD'!O27+'[2]GRANDPLUS INSURANCE LTD'!O27+'[2]I.O.N INSURANCE LTD'!O27+'[2]İYİ GELECEK SİGORTA LTD'!O27+'[2]GÜVEN SİGORTA (KIBRIS) ŞTİ. LTD'!O27+'[2]GÜVEN SİGORTA (KIBRIS) ŞTİ. LTD'!O27+'[2]KIBRIS İKTİSAT SİGORTA LTD'!O27+'[2]KIBRIS KAPİTAL INSURANCE LTD'!O27+'[2]KIBRIS SİGORTA ŞTİ. LTD'!O27+'[2]LİMASOL SİGORTA LTD'!O27+'[2]LİGHTSTAR INSURANCE LTD'!O27+'[2]MAPFREE INSURANCE LTD'!O27+'[2]NORTHPRIME INSURANCE LTD'!O27+'[2]NEAR EAST SİGORTA LTD'!O27+'[2]SEGURE INSURANCE LTD'!O27+'[2]SMART TARGET INSURANCE LTD'!O27+'[2]ŞEKER SİGORTA (KIBRIS) LTD'!O27+'[2]TOWER INSURANCE LTD'!O27+'[2]TÜRK SİGORTA LTD'!O27+'[2]TÜRKİYE SİGORTA A.Ş'!O27+'[2]UNIVERSAL SİGORTA LTD'!O27+'[2]ZİRVE SİGORTA LTD'!O27+'[2]ZURİCH SİGORTA A.Ş'!O27</f>
        <v>2514741876.6300001</v>
      </c>
    </row>
    <row r="28" spans="1:15" x14ac:dyDescent="0.2">
      <c r="A28" s="48"/>
      <c r="B28" s="52"/>
      <c r="C28" s="52" t="s">
        <v>129</v>
      </c>
      <c r="D28" s="51">
        <f>'[2]AKFİNANS SİGORTA LTD'!D28+'[2]ANADOLU ANONİM TÜRK SİGORTA ŞTİ'!D28+'[2]AS-CAN SİGORTA ŞTİ.LTD'!D28+'[2]AVEON SİGORTA LTD'!D28+'[2]AXA SİGORTA A.Ş'!D28+'[2]ALFA SİGORTA CO. LTD'!D28+'[2]BEY SİGORTA LTD'!D28+'[2]BİCARE INSURANCE LTD'!D28+'[2]CAN SİGORTA LTD'!D28+'[2]COMMERCIAL INSURANCE LTD'!D28+'[2]CORRECT CHOICE INSURANCE LTD'!D28+'[2]CREDITWEST INSURANCE LTD'!D28+'[2]DAĞLI SİGORTA LTD'!D30+'[2]EUROCITY INSURANCE LTD'!D28+'[2]EIG SİGORTA LTD'!D28+'[2]EAGER INSURANCE LTD'!D28+'[2]GIG SİGORTA A.Ş'!D28+'[2]GOLD INSURANCE LTD'!D28+'[2]GRANDPLUS INSURANCE LTD'!D28+'[2]I.O.N INSURANCE LTD'!D28+'[2]İYİ GELECEK SİGORTA LTD'!D28+'[2]GÜVEN SİGORTA (KIBRIS) ŞTİ. LTD'!D28+'[2]GÜVEN SİGORTA (KIBRIS) ŞTİ. LTD'!D28+'[2]KIBRIS İKTİSAT SİGORTA LTD'!D28+'[2]KIBRIS KAPİTAL INSURANCE LTD'!D28+'[2]KIBRIS SİGORTA ŞTİ. LTD'!D28+'[2]LİMASOL SİGORTA LTD'!D28+'[2]LİGHTSTAR INSURANCE LTD'!D28+'[2]MAPFREE INSURANCE LTD'!D28+'[2]NORTHPRIME INSURANCE LTD'!D28+'[2]NEAR EAST SİGORTA LTD'!D28+'[2]SEGURE INSURANCE LTD'!D28+'[2]SMART TARGET INSURANCE LTD'!D28+'[2]ŞEKER SİGORTA (KIBRIS) LTD'!D28+'[2]TOWER INSURANCE LTD'!D28+'[2]TÜRK SİGORTA LTD'!D28+'[2]TÜRKİYE SİGORTA A.Ş'!D28+'[2]UNIVERSAL SİGORTA LTD'!D28+'[2]ZİRVE SİGORTA LTD'!D28+'[2]ZURİCH SİGORTA A.Ş'!D28</f>
        <v>173676908.07000005</v>
      </c>
      <c r="E28" s="51">
        <f>'[2]AKFİNANS SİGORTA LTD'!E28+'[2]ANADOLU ANONİM TÜRK SİGORTA ŞTİ'!E28+'[2]AS-CAN SİGORTA ŞTİ.LTD'!E28+'[2]AVEON SİGORTA LTD'!E28+'[2]AXA SİGORTA A.Ş'!E28+'[2]ALFA SİGORTA CO. LTD'!E28+'[2]BEY SİGORTA LTD'!E28+'[2]BİCARE INSURANCE LTD'!E28+'[2]CAN SİGORTA LTD'!E28+'[2]COMMERCIAL INSURANCE LTD'!E28+'[2]CORRECT CHOICE INSURANCE LTD'!E28+'[2]CREDITWEST INSURANCE LTD'!E28+'[2]DAĞLI SİGORTA LTD'!E30+'[2]EUROCITY INSURANCE LTD'!E28+'[2]EIG SİGORTA LTD'!E28+'[2]EAGER INSURANCE LTD'!E28+'[2]GIG SİGORTA A.Ş'!E28+'[2]GOLD INSURANCE LTD'!E28+'[2]GRANDPLUS INSURANCE LTD'!E28+'[2]I.O.N INSURANCE LTD'!E28+'[2]İYİ GELECEK SİGORTA LTD'!E28+'[2]GÜVEN SİGORTA (KIBRIS) ŞTİ. LTD'!E28+'[2]GÜVEN SİGORTA (KIBRIS) ŞTİ. LTD'!E28+'[2]KIBRIS İKTİSAT SİGORTA LTD'!E28+'[2]KIBRIS KAPİTAL INSURANCE LTD'!E28+'[2]KIBRIS SİGORTA ŞTİ. LTD'!E28+'[2]LİMASOL SİGORTA LTD'!E28+'[2]LİGHTSTAR INSURANCE LTD'!E28+'[2]MAPFREE INSURANCE LTD'!E28+'[2]NORTHPRIME INSURANCE LTD'!E28+'[2]NEAR EAST SİGORTA LTD'!E28+'[2]SEGURE INSURANCE LTD'!E28+'[2]SMART TARGET INSURANCE LTD'!E28+'[2]ŞEKER SİGORTA (KIBRIS) LTD'!E28+'[2]TOWER INSURANCE LTD'!E28+'[2]TÜRK SİGORTA LTD'!E28+'[2]TÜRKİYE SİGORTA A.Ş'!E28+'[2]UNIVERSAL SİGORTA LTD'!E28+'[2]ZİRVE SİGORTA LTD'!E28+'[2]ZURİCH SİGORTA A.Ş'!E28</f>
        <v>3570036.0700000003</v>
      </c>
      <c r="F28" s="51">
        <f>'[2]AKFİNANS SİGORTA LTD'!F28+'[2]ANADOLU ANONİM TÜRK SİGORTA ŞTİ'!F28+'[2]AS-CAN SİGORTA ŞTİ.LTD'!F28+'[2]AVEON SİGORTA LTD'!F28+'[2]AXA SİGORTA A.Ş'!F28+'[2]ALFA SİGORTA CO. LTD'!F28+'[2]BEY SİGORTA LTD'!F28+'[2]BİCARE INSURANCE LTD'!F28+'[2]CAN SİGORTA LTD'!F28+'[2]COMMERCIAL INSURANCE LTD'!F28+'[2]CORRECT CHOICE INSURANCE LTD'!F28+'[2]CREDITWEST INSURANCE LTD'!F28+'[2]DAĞLI SİGORTA LTD'!F30+'[2]EUROCITY INSURANCE LTD'!F28+'[2]EIG SİGORTA LTD'!F28+'[2]EAGER INSURANCE LTD'!F28+'[2]GIG SİGORTA A.Ş'!F28+'[2]GOLD INSURANCE LTD'!F28+'[2]GRANDPLUS INSURANCE LTD'!F28+'[2]I.O.N INSURANCE LTD'!F28+'[2]İYİ GELECEK SİGORTA LTD'!F28+'[2]GÜVEN SİGORTA (KIBRIS) ŞTİ. LTD'!F28+'[2]GÜVEN SİGORTA (KIBRIS) ŞTİ. LTD'!F28+'[2]KIBRIS İKTİSAT SİGORTA LTD'!F28+'[2]KIBRIS KAPİTAL INSURANCE LTD'!F28+'[2]KIBRIS SİGORTA ŞTİ. LTD'!F28+'[2]LİMASOL SİGORTA LTD'!F28+'[2]LİGHTSTAR INSURANCE LTD'!F28+'[2]MAPFREE INSURANCE LTD'!F28+'[2]NORTHPRIME INSURANCE LTD'!F28+'[2]NEAR EAST SİGORTA LTD'!F28+'[2]SEGURE INSURANCE LTD'!F28+'[2]SMART TARGET INSURANCE LTD'!F28+'[2]ŞEKER SİGORTA (KIBRIS) LTD'!F28+'[2]TOWER INSURANCE LTD'!F28+'[2]TÜRK SİGORTA LTD'!F28+'[2]TÜRKİYE SİGORTA A.Ş'!F28+'[2]UNIVERSAL SİGORTA LTD'!F28+'[2]ZİRVE SİGORTA LTD'!F28+'[2]ZURİCH SİGORTA A.Ş'!F28</f>
        <v>311468150.12</v>
      </c>
      <c r="G28" s="51">
        <f>'[2]AKFİNANS SİGORTA LTD'!G28+'[2]ANADOLU ANONİM TÜRK SİGORTA ŞTİ'!G28+'[2]AS-CAN SİGORTA ŞTİ.LTD'!G28+'[2]AVEON SİGORTA LTD'!G28+'[2]AXA SİGORTA A.Ş'!G28+'[2]ALFA SİGORTA CO. LTD'!G28+'[2]BEY SİGORTA LTD'!G28+'[2]BİCARE INSURANCE LTD'!G28+'[2]CAN SİGORTA LTD'!G28+'[2]COMMERCIAL INSURANCE LTD'!G28+'[2]CORRECT CHOICE INSURANCE LTD'!G28+'[2]CREDITWEST INSURANCE LTD'!G28+'[2]DAĞLI SİGORTA LTD'!G30+'[2]EUROCITY INSURANCE LTD'!G28+'[2]EIG SİGORTA LTD'!G28+'[2]EAGER INSURANCE LTD'!G28+'[2]GIG SİGORTA A.Ş'!G28+'[2]GOLD INSURANCE LTD'!G28+'[2]GRANDPLUS INSURANCE LTD'!G28+'[2]I.O.N INSURANCE LTD'!G28+'[2]İYİ GELECEK SİGORTA LTD'!G28+'[2]GÜVEN SİGORTA (KIBRIS) ŞTİ. LTD'!G28+'[2]GÜVEN SİGORTA (KIBRIS) ŞTİ. LTD'!G28+'[2]KIBRIS İKTİSAT SİGORTA LTD'!G28+'[2]KIBRIS KAPİTAL INSURANCE LTD'!G28+'[2]KIBRIS SİGORTA ŞTİ. LTD'!G28+'[2]LİMASOL SİGORTA LTD'!G28+'[2]LİGHTSTAR INSURANCE LTD'!G28+'[2]MAPFREE INSURANCE LTD'!G28+'[2]NORTHPRIME INSURANCE LTD'!G28+'[2]NEAR EAST SİGORTA LTD'!G28+'[2]SEGURE INSURANCE LTD'!G28+'[2]SMART TARGET INSURANCE LTD'!G28+'[2]ŞEKER SİGORTA (KIBRIS) LTD'!G28+'[2]TOWER INSURANCE LTD'!G28+'[2]TÜRK SİGORTA LTD'!G28+'[2]TÜRKİYE SİGORTA A.Ş'!G28+'[2]UNIVERSAL SİGORTA LTD'!G28+'[2]ZİRVE SİGORTA LTD'!G28+'[2]ZURİCH SİGORTA A.Ş'!G28</f>
        <v>124625729.94</v>
      </c>
      <c r="H28" s="51">
        <f>'[2]AKFİNANS SİGORTA LTD'!H28+'[2]ANADOLU ANONİM TÜRK SİGORTA ŞTİ'!H28+'[2]AS-CAN SİGORTA ŞTİ.LTD'!H28+'[2]AVEON SİGORTA LTD'!H28+'[2]AXA SİGORTA A.Ş'!H28+'[2]ALFA SİGORTA CO. LTD'!H28+'[2]BEY SİGORTA LTD'!H28+'[2]BİCARE INSURANCE LTD'!H28+'[2]CAN SİGORTA LTD'!H28+'[2]COMMERCIAL INSURANCE LTD'!H28+'[2]CORRECT CHOICE INSURANCE LTD'!H28+'[2]CREDITWEST INSURANCE LTD'!H28+'[2]DAĞLI SİGORTA LTD'!H30+'[2]EUROCITY INSURANCE LTD'!H28+'[2]EIG SİGORTA LTD'!H28+'[2]EAGER INSURANCE LTD'!H28+'[2]GIG SİGORTA A.Ş'!H28+'[2]GOLD INSURANCE LTD'!H28+'[2]GRANDPLUS INSURANCE LTD'!H28+'[2]I.O.N INSURANCE LTD'!H28+'[2]İYİ GELECEK SİGORTA LTD'!H28+'[2]GÜVEN SİGORTA (KIBRIS) ŞTİ. LTD'!H28+'[2]GÜVEN SİGORTA (KIBRIS) ŞTİ. LTD'!H28+'[2]KIBRIS İKTİSAT SİGORTA LTD'!H28+'[2]KIBRIS KAPİTAL INSURANCE LTD'!H28+'[2]KIBRIS SİGORTA ŞTİ. LTD'!H28+'[2]LİMASOL SİGORTA LTD'!H28+'[2]LİGHTSTAR INSURANCE LTD'!H28+'[2]MAPFREE INSURANCE LTD'!H28+'[2]NORTHPRIME INSURANCE LTD'!H28+'[2]NEAR EAST SİGORTA LTD'!H28+'[2]SEGURE INSURANCE LTD'!H28+'[2]SMART TARGET INSURANCE LTD'!H28+'[2]ŞEKER SİGORTA (KIBRIS) LTD'!H28+'[2]TOWER INSURANCE LTD'!H28+'[2]TÜRK SİGORTA LTD'!H28+'[2]TÜRKİYE SİGORTA A.Ş'!H28+'[2]UNIVERSAL SİGORTA LTD'!H28+'[2]ZİRVE SİGORTA LTD'!H28+'[2]ZURİCH SİGORTA A.Ş'!H28</f>
        <v>32124477.129999999</v>
      </c>
      <c r="I28" s="51">
        <f>'[2]AKFİNANS SİGORTA LTD'!I28+'[2]ANADOLU ANONİM TÜRK SİGORTA ŞTİ'!I28+'[2]AS-CAN SİGORTA ŞTİ.LTD'!I28+'[2]AVEON SİGORTA LTD'!I28+'[2]AXA SİGORTA A.Ş'!I28+'[2]ALFA SİGORTA CO. LTD'!I28+'[2]BEY SİGORTA LTD'!I28+'[2]BİCARE INSURANCE LTD'!I28+'[2]CAN SİGORTA LTD'!I28+'[2]COMMERCIAL INSURANCE LTD'!I28+'[2]CORRECT CHOICE INSURANCE LTD'!I28+'[2]CREDITWEST INSURANCE LTD'!I28+'[2]DAĞLI SİGORTA LTD'!I30+'[2]EUROCITY INSURANCE LTD'!I28+'[2]EIG SİGORTA LTD'!I28+'[2]EAGER INSURANCE LTD'!I28+'[2]GIG SİGORTA A.Ş'!I28+'[2]GOLD INSURANCE LTD'!I28+'[2]GRANDPLUS INSURANCE LTD'!I28+'[2]I.O.N INSURANCE LTD'!I28+'[2]İYİ GELECEK SİGORTA LTD'!I28+'[2]GÜVEN SİGORTA (KIBRIS) ŞTİ. LTD'!I28+'[2]GÜVEN SİGORTA (KIBRIS) ŞTİ. LTD'!I28+'[2]KIBRIS İKTİSAT SİGORTA LTD'!I28+'[2]KIBRIS KAPİTAL INSURANCE LTD'!I28+'[2]KIBRIS SİGORTA ŞTİ. LTD'!I28+'[2]LİMASOL SİGORTA LTD'!I28+'[2]LİGHTSTAR INSURANCE LTD'!I28+'[2]MAPFREE INSURANCE LTD'!I28+'[2]NORTHPRIME INSURANCE LTD'!I28+'[2]NEAR EAST SİGORTA LTD'!I28+'[2]SEGURE INSURANCE LTD'!I28+'[2]SMART TARGET INSURANCE LTD'!I28+'[2]ŞEKER SİGORTA (KIBRIS) LTD'!I28+'[2]TOWER INSURANCE LTD'!I28+'[2]TÜRK SİGORTA LTD'!I28+'[2]TÜRKİYE SİGORTA A.Ş'!I28+'[2]UNIVERSAL SİGORTA LTD'!I28+'[2]ZİRVE SİGORTA LTD'!I28+'[2]ZURİCH SİGORTA A.Ş'!I28</f>
        <v>22304033.830000002</v>
      </c>
      <c r="J28" s="51">
        <f>'[2]AKFİNANS SİGORTA LTD'!J28+'[2]ANADOLU ANONİM TÜRK SİGORTA ŞTİ'!J28+'[2]AS-CAN SİGORTA ŞTİ.LTD'!J28+'[2]AVEON SİGORTA LTD'!J28+'[2]AXA SİGORTA A.Ş'!J28+'[2]ALFA SİGORTA CO. LTD'!J28+'[2]BEY SİGORTA LTD'!J28+'[2]BİCARE INSURANCE LTD'!J28+'[2]CAN SİGORTA LTD'!J28+'[2]COMMERCIAL INSURANCE LTD'!J28+'[2]CORRECT CHOICE INSURANCE LTD'!J28+'[2]CREDITWEST INSURANCE LTD'!J28+'[2]DAĞLI SİGORTA LTD'!J30+'[2]EUROCITY INSURANCE LTD'!J28+'[2]EIG SİGORTA LTD'!J28+'[2]EAGER INSURANCE LTD'!J28+'[2]GIG SİGORTA A.Ş'!J28+'[2]GOLD INSURANCE LTD'!J28+'[2]GRANDPLUS INSURANCE LTD'!J28+'[2]I.O.N INSURANCE LTD'!J28+'[2]İYİ GELECEK SİGORTA LTD'!J28+'[2]GÜVEN SİGORTA (KIBRIS) ŞTİ. LTD'!J28+'[2]GÜVEN SİGORTA (KIBRIS) ŞTİ. LTD'!J28+'[2]KIBRIS İKTİSAT SİGORTA LTD'!J28+'[2]KIBRIS KAPİTAL INSURANCE LTD'!J28+'[2]KIBRIS SİGORTA ŞTİ. LTD'!J28+'[2]LİMASOL SİGORTA LTD'!J28+'[2]LİGHTSTAR INSURANCE LTD'!J28+'[2]MAPFREE INSURANCE LTD'!J28+'[2]NORTHPRIME INSURANCE LTD'!J28+'[2]NEAR EAST SİGORTA LTD'!J28+'[2]SEGURE INSURANCE LTD'!J28+'[2]SMART TARGET INSURANCE LTD'!J28+'[2]ŞEKER SİGORTA (KIBRIS) LTD'!J28+'[2]TOWER INSURANCE LTD'!J28+'[2]TÜRK SİGORTA LTD'!J28+'[2]TÜRKİYE SİGORTA A.Ş'!J28+'[2]UNIVERSAL SİGORTA LTD'!J28+'[2]ZİRVE SİGORTA LTD'!J28+'[2]ZURİCH SİGORTA A.Ş'!J28</f>
        <v>0</v>
      </c>
      <c r="K28" s="51">
        <f>'[2]AKFİNANS SİGORTA LTD'!K28+'[2]ANADOLU ANONİM TÜRK SİGORTA ŞTİ'!K28+'[2]AS-CAN SİGORTA ŞTİ.LTD'!K28+'[2]AVEON SİGORTA LTD'!K28+'[2]AXA SİGORTA A.Ş'!K28+'[2]ALFA SİGORTA CO. LTD'!K28+'[2]BEY SİGORTA LTD'!K28+'[2]BİCARE INSURANCE LTD'!K28+'[2]CAN SİGORTA LTD'!K28+'[2]COMMERCIAL INSURANCE LTD'!K28+'[2]CORRECT CHOICE INSURANCE LTD'!K28+'[2]CREDITWEST INSURANCE LTD'!K28+'[2]DAĞLI SİGORTA LTD'!K30+'[2]EUROCITY INSURANCE LTD'!K28+'[2]EIG SİGORTA LTD'!K28+'[2]EAGER INSURANCE LTD'!K28+'[2]GIG SİGORTA A.Ş'!K28+'[2]GOLD INSURANCE LTD'!K28+'[2]GRANDPLUS INSURANCE LTD'!K28+'[2]I.O.N INSURANCE LTD'!K28+'[2]İYİ GELECEK SİGORTA LTD'!K28+'[2]GÜVEN SİGORTA (KIBRIS) ŞTİ. LTD'!K28+'[2]GÜVEN SİGORTA (KIBRIS) ŞTİ. LTD'!K28+'[2]KIBRIS İKTİSAT SİGORTA LTD'!K28+'[2]KIBRIS KAPİTAL INSURANCE LTD'!K28+'[2]KIBRIS SİGORTA ŞTİ. LTD'!K28+'[2]LİMASOL SİGORTA LTD'!K28+'[2]LİGHTSTAR INSURANCE LTD'!K28+'[2]MAPFREE INSURANCE LTD'!K28+'[2]NORTHPRIME INSURANCE LTD'!K28+'[2]NEAR EAST SİGORTA LTD'!K28+'[2]SEGURE INSURANCE LTD'!K28+'[2]SMART TARGET INSURANCE LTD'!K28+'[2]ŞEKER SİGORTA (KIBRIS) LTD'!K28+'[2]TOWER INSURANCE LTD'!K28+'[2]TÜRK SİGORTA LTD'!K28+'[2]TÜRKİYE SİGORTA A.Ş'!K28+'[2]UNIVERSAL SİGORTA LTD'!K28+'[2]ZİRVE SİGORTA LTD'!K28+'[2]ZURİCH SİGORTA A.Ş'!K28</f>
        <v>0</v>
      </c>
      <c r="L28" s="51">
        <f>'[2]AKFİNANS SİGORTA LTD'!L28+'[2]ANADOLU ANONİM TÜRK SİGORTA ŞTİ'!L28+'[2]AS-CAN SİGORTA ŞTİ.LTD'!L28+'[2]AVEON SİGORTA LTD'!L28+'[2]AXA SİGORTA A.Ş'!L28+'[2]ALFA SİGORTA CO. LTD'!L28+'[2]BEY SİGORTA LTD'!L28+'[2]BİCARE INSURANCE LTD'!L28+'[2]CAN SİGORTA LTD'!L28+'[2]COMMERCIAL INSURANCE LTD'!L28+'[2]CORRECT CHOICE INSURANCE LTD'!L28+'[2]CREDITWEST INSURANCE LTD'!L28+'[2]DAĞLI SİGORTA LTD'!L30+'[2]EUROCITY INSURANCE LTD'!L28+'[2]EIG SİGORTA LTD'!L28+'[2]EAGER INSURANCE LTD'!L28+'[2]GIG SİGORTA A.Ş'!L28+'[2]GOLD INSURANCE LTD'!L28+'[2]GRANDPLUS INSURANCE LTD'!L28+'[2]I.O.N INSURANCE LTD'!L28+'[2]İYİ GELECEK SİGORTA LTD'!L28+'[2]GÜVEN SİGORTA (KIBRIS) ŞTİ. LTD'!L28+'[2]GÜVEN SİGORTA (KIBRIS) ŞTİ. LTD'!L28+'[2]KIBRIS İKTİSAT SİGORTA LTD'!L28+'[2]KIBRIS KAPİTAL INSURANCE LTD'!L28+'[2]KIBRIS SİGORTA ŞTİ. LTD'!L28+'[2]LİMASOL SİGORTA LTD'!L28+'[2]LİGHTSTAR INSURANCE LTD'!L28+'[2]MAPFREE INSURANCE LTD'!L28+'[2]NORTHPRIME INSURANCE LTD'!L28+'[2]NEAR EAST SİGORTA LTD'!L28+'[2]SEGURE INSURANCE LTD'!L28+'[2]SMART TARGET INSURANCE LTD'!L28+'[2]ŞEKER SİGORTA (KIBRIS) LTD'!L28+'[2]TOWER INSURANCE LTD'!L28+'[2]TÜRK SİGORTA LTD'!L28+'[2]TÜRKİYE SİGORTA A.Ş'!L28+'[2]UNIVERSAL SİGORTA LTD'!L28+'[2]ZİRVE SİGORTA LTD'!L28+'[2]ZURİCH SİGORTA A.Ş'!L28</f>
        <v>7993049.7599999998</v>
      </c>
      <c r="M28" s="51">
        <f>'[2]AKFİNANS SİGORTA LTD'!M28+'[2]ANADOLU ANONİM TÜRK SİGORTA ŞTİ'!M28+'[2]AS-CAN SİGORTA ŞTİ.LTD'!M28+'[2]AVEON SİGORTA LTD'!M28+'[2]AXA SİGORTA A.Ş'!M28+'[2]ALFA SİGORTA CO. LTD'!M28+'[2]BEY SİGORTA LTD'!M28+'[2]BİCARE INSURANCE LTD'!M28+'[2]CAN SİGORTA LTD'!M28+'[2]COMMERCIAL INSURANCE LTD'!M28+'[2]CORRECT CHOICE INSURANCE LTD'!M28+'[2]CREDITWEST INSURANCE LTD'!M28+'[2]DAĞLI SİGORTA LTD'!M30+'[2]EUROCITY INSURANCE LTD'!M28+'[2]EIG SİGORTA LTD'!M28+'[2]EAGER INSURANCE LTD'!M28+'[2]GIG SİGORTA A.Ş'!M28+'[2]GOLD INSURANCE LTD'!M28+'[2]GRANDPLUS INSURANCE LTD'!M28+'[2]I.O.N INSURANCE LTD'!M28+'[2]İYİ GELECEK SİGORTA LTD'!M28+'[2]GÜVEN SİGORTA (KIBRIS) ŞTİ. LTD'!M28+'[2]GÜVEN SİGORTA (KIBRIS) ŞTİ. LTD'!M28+'[2]KIBRIS İKTİSAT SİGORTA LTD'!M28+'[2]KIBRIS KAPİTAL INSURANCE LTD'!M28+'[2]KIBRIS SİGORTA ŞTİ. LTD'!M28+'[2]LİMASOL SİGORTA LTD'!M28+'[2]LİGHTSTAR INSURANCE LTD'!M28+'[2]MAPFREE INSURANCE LTD'!M28+'[2]NORTHPRIME INSURANCE LTD'!M28+'[2]NEAR EAST SİGORTA LTD'!M28+'[2]SEGURE INSURANCE LTD'!M28+'[2]SMART TARGET INSURANCE LTD'!M28+'[2]ŞEKER SİGORTA (KIBRIS) LTD'!M28+'[2]TOWER INSURANCE LTD'!M28+'[2]TÜRK SİGORTA LTD'!M28+'[2]TÜRKİYE SİGORTA A.Ş'!M28+'[2]UNIVERSAL SİGORTA LTD'!M28+'[2]ZİRVE SİGORTA LTD'!M28+'[2]ZURİCH SİGORTA A.Ş'!M28</f>
        <v>675762384.91999972</v>
      </c>
      <c r="N28" s="51">
        <f>'[2]AKFİNANS SİGORTA LTD'!N28+'[2]ANADOLU ANONİM TÜRK SİGORTA ŞTİ'!N28+'[2]AS-CAN SİGORTA ŞTİ.LTD'!N28+'[2]AVEON SİGORTA LTD'!N28+'[2]AXA SİGORTA A.Ş'!N28+'[2]ALFA SİGORTA CO. LTD'!N28+'[2]BEY SİGORTA LTD'!N28+'[2]BİCARE INSURANCE LTD'!N28+'[2]CAN SİGORTA LTD'!N28+'[2]COMMERCIAL INSURANCE LTD'!N28+'[2]CORRECT CHOICE INSURANCE LTD'!N28+'[2]CREDITWEST INSURANCE LTD'!N28+'[2]DAĞLI SİGORTA LTD'!N30+'[2]EUROCITY INSURANCE LTD'!N28+'[2]EIG SİGORTA LTD'!N28+'[2]EAGER INSURANCE LTD'!N28+'[2]GIG SİGORTA A.Ş'!N28+'[2]GOLD INSURANCE LTD'!N28+'[2]GRANDPLUS INSURANCE LTD'!N28+'[2]I.O.N INSURANCE LTD'!N28+'[2]İYİ GELECEK SİGORTA LTD'!N28+'[2]GÜVEN SİGORTA (KIBRIS) ŞTİ. LTD'!N28+'[2]GÜVEN SİGORTA (KIBRIS) ŞTİ. LTD'!N28+'[2]KIBRIS İKTİSAT SİGORTA LTD'!N28+'[2]KIBRIS KAPİTAL INSURANCE LTD'!N28+'[2]KIBRIS SİGORTA ŞTİ. LTD'!N28+'[2]LİMASOL SİGORTA LTD'!N28+'[2]LİGHTSTAR INSURANCE LTD'!N28+'[2]MAPFREE INSURANCE LTD'!N28+'[2]NORTHPRIME INSURANCE LTD'!N28+'[2]NEAR EAST SİGORTA LTD'!N28+'[2]SEGURE INSURANCE LTD'!N28+'[2]SMART TARGET INSURANCE LTD'!N28+'[2]ŞEKER SİGORTA (KIBRIS) LTD'!N28+'[2]TOWER INSURANCE LTD'!N28+'[2]TÜRK SİGORTA LTD'!N28+'[2]TÜRKİYE SİGORTA A.Ş'!N28+'[2]UNIVERSAL SİGORTA LTD'!N28+'[2]ZİRVE SİGORTA LTD'!N28+'[2]ZURİCH SİGORTA A.Ş'!N28</f>
        <v>0</v>
      </c>
      <c r="O28" s="51">
        <f>'[2]AKFİNANS SİGORTA LTD'!O28+'[2]ANADOLU ANONİM TÜRK SİGORTA ŞTİ'!O28+'[2]AS-CAN SİGORTA ŞTİ.LTD'!O28+'[2]AVEON SİGORTA LTD'!O28+'[2]AXA SİGORTA A.Ş'!O28+'[2]ALFA SİGORTA CO. LTD'!O28+'[2]BEY SİGORTA LTD'!O28+'[2]BİCARE INSURANCE LTD'!O28+'[2]CAN SİGORTA LTD'!O28+'[2]COMMERCIAL INSURANCE LTD'!O28+'[2]CORRECT CHOICE INSURANCE LTD'!O28+'[2]CREDITWEST INSURANCE LTD'!O28+'[2]DAĞLI SİGORTA LTD'!O30+'[2]EUROCITY INSURANCE LTD'!O28+'[2]EIG SİGORTA LTD'!O28+'[2]EAGER INSURANCE LTD'!O28+'[2]GIG SİGORTA A.Ş'!O28+'[2]GOLD INSURANCE LTD'!O28+'[2]GRANDPLUS INSURANCE LTD'!O28+'[2]I.O.N INSURANCE LTD'!O28+'[2]İYİ GELECEK SİGORTA LTD'!O28+'[2]GÜVEN SİGORTA (KIBRIS) ŞTİ. LTD'!O28+'[2]GÜVEN SİGORTA (KIBRIS) ŞTİ. LTD'!O28+'[2]KIBRIS İKTİSAT SİGORTA LTD'!O28+'[2]KIBRIS KAPİTAL INSURANCE LTD'!O28+'[2]KIBRIS SİGORTA ŞTİ. LTD'!O28+'[2]LİMASOL SİGORTA LTD'!O28+'[2]LİGHTSTAR INSURANCE LTD'!O28+'[2]MAPFREE INSURANCE LTD'!O28+'[2]NORTHPRIME INSURANCE LTD'!O28+'[2]NEAR EAST SİGORTA LTD'!O28+'[2]SEGURE INSURANCE LTD'!O28+'[2]SMART TARGET INSURANCE LTD'!O28+'[2]ŞEKER SİGORTA (KIBRIS) LTD'!O28+'[2]TOWER INSURANCE LTD'!O28+'[2]TÜRK SİGORTA LTD'!O28+'[2]TÜRKİYE SİGORTA A.Ş'!O28+'[2]UNIVERSAL SİGORTA LTD'!O28+'[2]ZİRVE SİGORTA LTD'!O28+'[2]ZURİCH SİGORTA A.Ş'!O28</f>
        <v>675762384.91999972</v>
      </c>
    </row>
    <row r="29" spans="1:15" x14ac:dyDescent="0.2">
      <c r="A29" s="48"/>
      <c r="B29" s="52"/>
      <c r="C29" s="52" t="s">
        <v>149</v>
      </c>
      <c r="D29" s="51">
        <f>'[2]AKFİNANS SİGORTA LTD'!D29+'[2]ANADOLU ANONİM TÜRK SİGORTA ŞTİ'!D29+'[2]AS-CAN SİGORTA ŞTİ.LTD'!D29+'[2]AVEON SİGORTA LTD'!D29+'[2]AXA SİGORTA A.Ş'!D29+'[2]ALFA SİGORTA CO. LTD'!D29+'[2]BEY SİGORTA LTD'!D29+'[2]BİCARE INSURANCE LTD'!D29+'[2]CAN SİGORTA LTD'!D29+'[2]COMMERCIAL INSURANCE LTD'!D29+'[2]CORRECT CHOICE INSURANCE LTD'!D29+'[2]CREDITWEST INSURANCE LTD'!D29+'[2]DAĞLI SİGORTA LTD'!D31+'[2]EUROCITY INSURANCE LTD'!D29+'[2]EIG SİGORTA LTD'!D29+'[2]EAGER INSURANCE LTD'!D29+'[2]GIG SİGORTA A.Ş'!D29+'[2]GOLD INSURANCE LTD'!D29+'[2]GRANDPLUS INSURANCE LTD'!D29+'[2]I.O.N INSURANCE LTD'!D29+'[2]İYİ GELECEK SİGORTA LTD'!D29+'[2]GÜVEN SİGORTA (KIBRIS) ŞTİ. LTD'!D29+'[2]GÜVEN SİGORTA (KIBRIS) ŞTİ. LTD'!D29+'[2]KIBRIS İKTİSAT SİGORTA LTD'!D29+'[2]KIBRIS KAPİTAL INSURANCE LTD'!D29+'[2]KIBRIS SİGORTA ŞTİ. LTD'!D29+'[2]LİMASOL SİGORTA LTD'!D29+'[2]LİGHTSTAR INSURANCE LTD'!D29+'[2]MAPFREE INSURANCE LTD'!D29+'[2]NORTHPRIME INSURANCE LTD'!D29+'[2]NEAR EAST SİGORTA LTD'!D29+'[2]SEGURE INSURANCE LTD'!D29+'[2]SMART TARGET INSURANCE LTD'!D29+'[2]ŞEKER SİGORTA (KIBRIS) LTD'!D29+'[2]TOWER INSURANCE LTD'!D29+'[2]TÜRK SİGORTA LTD'!D29+'[2]TÜRKİYE SİGORTA A.Ş'!D29+'[2]UNIVERSAL SİGORTA LTD'!D29+'[2]ZİRVE SİGORTA LTD'!D29+'[2]ZURİCH SİGORTA A.Ş'!D29</f>
        <v>-2734327.9399999958</v>
      </c>
      <c r="E29" s="51">
        <f>'[2]AKFİNANS SİGORTA LTD'!E29+'[2]ANADOLU ANONİM TÜRK SİGORTA ŞTİ'!E29+'[2]AS-CAN SİGORTA ŞTİ.LTD'!E29+'[2]AVEON SİGORTA LTD'!E29+'[2]AXA SİGORTA A.Ş'!E29+'[2]ALFA SİGORTA CO. LTD'!E29+'[2]BEY SİGORTA LTD'!E29+'[2]BİCARE INSURANCE LTD'!E29+'[2]CAN SİGORTA LTD'!E29+'[2]COMMERCIAL INSURANCE LTD'!E29+'[2]CORRECT CHOICE INSURANCE LTD'!E29+'[2]CREDITWEST INSURANCE LTD'!E29+'[2]DAĞLI SİGORTA LTD'!E31+'[2]EUROCITY INSURANCE LTD'!E29+'[2]EIG SİGORTA LTD'!E29+'[2]EAGER INSURANCE LTD'!E29+'[2]GIG SİGORTA A.Ş'!E29+'[2]GOLD INSURANCE LTD'!E29+'[2]GRANDPLUS INSURANCE LTD'!E29+'[2]I.O.N INSURANCE LTD'!E29+'[2]İYİ GELECEK SİGORTA LTD'!E29+'[2]GÜVEN SİGORTA (KIBRIS) ŞTİ. LTD'!E29+'[2]GÜVEN SİGORTA (KIBRIS) ŞTİ. LTD'!E29+'[2]KIBRIS İKTİSAT SİGORTA LTD'!E29+'[2]KIBRIS KAPİTAL INSURANCE LTD'!E29+'[2]KIBRIS SİGORTA ŞTİ. LTD'!E29+'[2]LİMASOL SİGORTA LTD'!E29+'[2]LİGHTSTAR INSURANCE LTD'!E29+'[2]MAPFREE INSURANCE LTD'!E29+'[2]NORTHPRIME INSURANCE LTD'!E29+'[2]NEAR EAST SİGORTA LTD'!E29+'[2]SEGURE INSURANCE LTD'!E29+'[2]SMART TARGET INSURANCE LTD'!E29+'[2]ŞEKER SİGORTA (KIBRIS) LTD'!E29+'[2]TOWER INSURANCE LTD'!E29+'[2]TÜRK SİGORTA LTD'!E29+'[2]TÜRKİYE SİGORTA A.Ş'!E29+'[2]UNIVERSAL SİGORTA LTD'!E29+'[2]ZİRVE SİGORTA LTD'!E29+'[2]ZURİCH SİGORTA A.Ş'!E29</f>
        <v>12111.739999999925</v>
      </c>
      <c r="F29" s="51">
        <f>'[2]AKFİNANS SİGORTA LTD'!F29+'[2]ANADOLU ANONİM TÜRK SİGORTA ŞTİ'!F29+'[2]AS-CAN SİGORTA ŞTİ.LTD'!F29+'[2]AVEON SİGORTA LTD'!F29+'[2]AXA SİGORTA A.Ş'!F29+'[2]ALFA SİGORTA CO. LTD'!F29+'[2]BEY SİGORTA LTD'!F29+'[2]BİCARE INSURANCE LTD'!F29+'[2]CAN SİGORTA LTD'!F29+'[2]COMMERCIAL INSURANCE LTD'!F29+'[2]CORRECT CHOICE INSURANCE LTD'!F29+'[2]CREDITWEST INSURANCE LTD'!F29+'[2]DAĞLI SİGORTA LTD'!F31+'[2]EUROCITY INSURANCE LTD'!F29+'[2]EIG SİGORTA LTD'!F29+'[2]EAGER INSURANCE LTD'!F29+'[2]GIG SİGORTA A.Ş'!F29+'[2]GOLD INSURANCE LTD'!F29+'[2]GRANDPLUS INSURANCE LTD'!F29+'[2]I.O.N INSURANCE LTD'!F29+'[2]İYİ GELECEK SİGORTA LTD'!F29+'[2]GÜVEN SİGORTA (KIBRIS) ŞTİ. LTD'!F29+'[2]GÜVEN SİGORTA (KIBRIS) ŞTİ. LTD'!F29+'[2]KIBRIS İKTİSAT SİGORTA LTD'!F29+'[2]KIBRIS KAPİTAL INSURANCE LTD'!F29+'[2]KIBRIS SİGORTA ŞTİ. LTD'!F29+'[2]LİMASOL SİGORTA LTD'!F29+'[2]LİGHTSTAR INSURANCE LTD'!F29+'[2]MAPFREE INSURANCE LTD'!F29+'[2]NORTHPRIME INSURANCE LTD'!F29+'[2]NEAR EAST SİGORTA LTD'!F29+'[2]SEGURE INSURANCE LTD'!F29+'[2]SMART TARGET INSURANCE LTD'!F29+'[2]ŞEKER SİGORTA (KIBRIS) LTD'!F29+'[2]TOWER INSURANCE LTD'!F29+'[2]TÜRK SİGORTA LTD'!F29+'[2]TÜRKİYE SİGORTA A.Ş'!F29+'[2]UNIVERSAL SİGORTA LTD'!F29+'[2]ZİRVE SİGORTA LTD'!F29+'[2]ZURİCH SİGORTA A.Ş'!F29</f>
        <v>26814138.239999998</v>
      </c>
      <c r="G29" s="51">
        <f>'[2]AKFİNANS SİGORTA LTD'!G29+'[2]ANADOLU ANONİM TÜRK SİGORTA ŞTİ'!G29+'[2]AS-CAN SİGORTA ŞTİ.LTD'!G29+'[2]AVEON SİGORTA LTD'!G29+'[2]AXA SİGORTA A.Ş'!G29+'[2]ALFA SİGORTA CO. LTD'!G29+'[2]BEY SİGORTA LTD'!G29+'[2]BİCARE INSURANCE LTD'!G29+'[2]CAN SİGORTA LTD'!G29+'[2]COMMERCIAL INSURANCE LTD'!G29+'[2]CORRECT CHOICE INSURANCE LTD'!G29+'[2]CREDITWEST INSURANCE LTD'!G29+'[2]DAĞLI SİGORTA LTD'!G31+'[2]EUROCITY INSURANCE LTD'!G29+'[2]EIG SİGORTA LTD'!G29+'[2]EAGER INSURANCE LTD'!G29+'[2]GIG SİGORTA A.Ş'!G29+'[2]GOLD INSURANCE LTD'!G29+'[2]GRANDPLUS INSURANCE LTD'!G29+'[2]I.O.N INSURANCE LTD'!G29+'[2]İYİ GELECEK SİGORTA LTD'!G29+'[2]GÜVEN SİGORTA (KIBRIS) ŞTİ. LTD'!G29+'[2]GÜVEN SİGORTA (KIBRIS) ŞTİ. LTD'!G29+'[2]KIBRIS İKTİSAT SİGORTA LTD'!G29+'[2]KIBRIS KAPİTAL INSURANCE LTD'!G29+'[2]KIBRIS SİGORTA ŞTİ. LTD'!G29+'[2]LİMASOL SİGORTA LTD'!G29+'[2]LİGHTSTAR INSURANCE LTD'!G29+'[2]MAPFREE INSURANCE LTD'!G29+'[2]NORTHPRIME INSURANCE LTD'!G29+'[2]NEAR EAST SİGORTA LTD'!G29+'[2]SEGURE INSURANCE LTD'!G29+'[2]SMART TARGET INSURANCE LTD'!G29+'[2]ŞEKER SİGORTA (KIBRIS) LTD'!G29+'[2]TOWER INSURANCE LTD'!G29+'[2]TÜRK SİGORTA LTD'!G29+'[2]TÜRKİYE SİGORTA A.Ş'!G29+'[2]UNIVERSAL SİGORTA LTD'!G29+'[2]ZİRVE SİGORTA LTD'!G29+'[2]ZURİCH SİGORTA A.Ş'!G29</f>
        <v>27315226.630000003</v>
      </c>
      <c r="H29" s="51">
        <f>'[2]AKFİNANS SİGORTA LTD'!H29+'[2]ANADOLU ANONİM TÜRK SİGORTA ŞTİ'!H29+'[2]AS-CAN SİGORTA ŞTİ.LTD'!H29+'[2]AVEON SİGORTA LTD'!H29+'[2]AXA SİGORTA A.Ş'!H29+'[2]ALFA SİGORTA CO. LTD'!H29+'[2]BEY SİGORTA LTD'!H29+'[2]BİCARE INSURANCE LTD'!H29+'[2]CAN SİGORTA LTD'!H29+'[2]COMMERCIAL INSURANCE LTD'!H29+'[2]CORRECT CHOICE INSURANCE LTD'!H29+'[2]CREDITWEST INSURANCE LTD'!H29+'[2]DAĞLI SİGORTA LTD'!H31+'[2]EUROCITY INSURANCE LTD'!H29+'[2]EIG SİGORTA LTD'!H29+'[2]EAGER INSURANCE LTD'!H29+'[2]GIG SİGORTA A.Ş'!H29+'[2]GOLD INSURANCE LTD'!H29+'[2]GRANDPLUS INSURANCE LTD'!H29+'[2]I.O.N INSURANCE LTD'!H29+'[2]İYİ GELECEK SİGORTA LTD'!H29+'[2]GÜVEN SİGORTA (KIBRIS) ŞTİ. LTD'!H29+'[2]GÜVEN SİGORTA (KIBRIS) ŞTİ. LTD'!H29+'[2]KIBRIS İKTİSAT SİGORTA LTD'!H29+'[2]KIBRIS KAPİTAL INSURANCE LTD'!H29+'[2]KIBRIS SİGORTA ŞTİ. LTD'!H29+'[2]LİMASOL SİGORTA LTD'!H29+'[2]LİGHTSTAR INSURANCE LTD'!H29+'[2]MAPFREE INSURANCE LTD'!H29+'[2]NORTHPRIME INSURANCE LTD'!H29+'[2]NEAR EAST SİGORTA LTD'!H29+'[2]SEGURE INSURANCE LTD'!H29+'[2]SMART TARGET INSURANCE LTD'!H29+'[2]ŞEKER SİGORTA (KIBRIS) LTD'!H29+'[2]TOWER INSURANCE LTD'!H29+'[2]TÜRK SİGORTA LTD'!H29+'[2]TÜRKİYE SİGORTA A.Ş'!H29+'[2]UNIVERSAL SİGORTA LTD'!H29+'[2]ZİRVE SİGORTA LTD'!H29+'[2]ZURİCH SİGORTA A.Ş'!H29</f>
        <v>5547189.4400000004</v>
      </c>
      <c r="I29" s="51">
        <f>'[2]AKFİNANS SİGORTA LTD'!I29+'[2]ANADOLU ANONİM TÜRK SİGORTA ŞTİ'!I29+'[2]AS-CAN SİGORTA ŞTİ.LTD'!I29+'[2]AVEON SİGORTA LTD'!I29+'[2]AXA SİGORTA A.Ş'!I29+'[2]ALFA SİGORTA CO. LTD'!I29+'[2]BEY SİGORTA LTD'!I29+'[2]BİCARE INSURANCE LTD'!I29+'[2]CAN SİGORTA LTD'!I29+'[2]COMMERCIAL INSURANCE LTD'!I29+'[2]CORRECT CHOICE INSURANCE LTD'!I29+'[2]CREDITWEST INSURANCE LTD'!I29+'[2]DAĞLI SİGORTA LTD'!I31+'[2]EUROCITY INSURANCE LTD'!I29+'[2]EIG SİGORTA LTD'!I29+'[2]EAGER INSURANCE LTD'!I29+'[2]GIG SİGORTA A.Ş'!I29+'[2]GOLD INSURANCE LTD'!I29+'[2]GRANDPLUS INSURANCE LTD'!I29+'[2]I.O.N INSURANCE LTD'!I29+'[2]İYİ GELECEK SİGORTA LTD'!I29+'[2]GÜVEN SİGORTA (KIBRIS) ŞTİ. LTD'!I29+'[2]GÜVEN SİGORTA (KIBRIS) ŞTİ. LTD'!I29+'[2]KIBRIS İKTİSAT SİGORTA LTD'!I29+'[2]KIBRIS KAPİTAL INSURANCE LTD'!I29+'[2]KIBRIS SİGORTA ŞTİ. LTD'!I29+'[2]LİMASOL SİGORTA LTD'!I29+'[2]LİGHTSTAR INSURANCE LTD'!I29+'[2]MAPFREE INSURANCE LTD'!I29+'[2]NORTHPRIME INSURANCE LTD'!I29+'[2]NEAR EAST SİGORTA LTD'!I29+'[2]SEGURE INSURANCE LTD'!I29+'[2]SMART TARGET INSURANCE LTD'!I29+'[2]ŞEKER SİGORTA (KIBRIS) LTD'!I29+'[2]TOWER INSURANCE LTD'!I29+'[2]TÜRK SİGORTA LTD'!I29+'[2]TÜRKİYE SİGORTA A.Ş'!I29+'[2]UNIVERSAL SİGORTA LTD'!I29+'[2]ZİRVE SİGORTA LTD'!I29+'[2]ZURİCH SİGORTA A.Ş'!I29</f>
        <v>-2047701.5999999996</v>
      </c>
      <c r="J29" s="51">
        <f>'[2]AKFİNANS SİGORTA LTD'!J29+'[2]ANADOLU ANONİM TÜRK SİGORTA ŞTİ'!J29+'[2]AS-CAN SİGORTA ŞTİ.LTD'!J29+'[2]AVEON SİGORTA LTD'!J29+'[2]AXA SİGORTA A.Ş'!J29+'[2]ALFA SİGORTA CO. LTD'!J29+'[2]BEY SİGORTA LTD'!J29+'[2]BİCARE INSURANCE LTD'!J29+'[2]CAN SİGORTA LTD'!J29+'[2]COMMERCIAL INSURANCE LTD'!J29+'[2]CORRECT CHOICE INSURANCE LTD'!J29+'[2]CREDITWEST INSURANCE LTD'!J29+'[2]DAĞLI SİGORTA LTD'!J31+'[2]EUROCITY INSURANCE LTD'!J29+'[2]EIG SİGORTA LTD'!J29+'[2]EAGER INSURANCE LTD'!J29+'[2]GIG SİGORTA A.Ş'!J29+'[2]GOLD INSURANCE LTD'!J29+'[2]GRANDPLUS INSURANCE LTD'!J29+'[2]I.O.N INSURANCE LTD'!J29+'[2]İYİ GELECEK SİGORTA LTD'!J29+'[2]GÜVEN SİGORTA (KIBRIS) ŞTİ. LTD'!J29+'[2]GÜVEN SİGORTA (KIBRIS) ŞTİ. LTD'!J29+'[2]KIBRIS İKTİSAT SİGORTA LTD'!J29+'[2]KIBRIS KAPİTAL INSURANCE LTD'!J29+'[2]KIBRIS SİGORTA ŞTİ. LTD'!J29+'[2]LİMASOL SİGORTA LTD'!J29+'[2]LİGHTSTAR INSURANCE LTD'!J29+'[2]MAPFREE INSURANCE LTD'!J29+'[2]NORTHPRIME INSURANCE LTD'!J29+'[2]NEAR EAST SİGORTA LTD'!J29+'[2]SEGURE INSURANCE LTD'!J29+'[2]SMART TARGET INSURANCE LTD'!J29+'[2]ŞEKER SİGORTA (KIBRIS) LTD'!J29+'[2]TOWER INSURANCE LTD'!J29+'[2]TÜRK SİGORTA LTD'!J29+'[2]TÜRKİYE SİGORTA A.Ş'!J29+'[2]UNIVERSAL SİGORTA LTD'!J29+'[2]ZİRVE SİGORTA LTD'!J29+'[2]ZURİCH SİGORTA A.Ş'!J29</f>
        <v>0</v>
      </c>
      <c r="K29" s="51">
        <f>'[2]AKFİNANS SİGORTA LTD'!K29+'[2]ANADOLU ANONİM TÜRK SİGORTA ŞTİ'!K29+'[2]AS-CAN SİGORTA ŞTİ.LTD'!K29+'[2]AVEON SİGORTA LTD'!K29+'[2]AXA SİGORTA A.Ş'!K29+'[2]ALFA SİGORTA CO. LTD'!K29+'[2]BEY SİGORTA LTD'!K29+'[2]BİCARE INSURANCE LTD'!K29+'[2]CAN SİGORTA LTD'!K29+'[2]COMMERCIAL INSURANCE LTD'!K29+'[2]CORRECT CHOICE INSURANCE LTD'!K29+'[2]CREDITWEST INSURANCE LTD'!K29+'[2]DAĞLI SİGORTA LTD'!K31+'[2]EUROCITY INSURANCE LTD'!K29+'[2]EIG SİGORTA LTD'!K29+'[2]EAGER INSURANCE LTD'!K29+'[2]GIG SİGORTA A.Ş'!K29+'[2]GOLD INSURANCE LTD'!K29+'[2]GRANDPLUS INSURANCE LTD'!K29+'[2]I.O.N INSURANCE LTD'!K29+'[2]İYİ GELECEK SİGORTA LTD'!K29+'[2]GÜVEN SİGORTA (KIBRIS) ŞTİ. LTD'!K29+'[2]GÜVEN SİGORTA (KIBRIS) ŞTİ. LTD'!K29+'[2]KIBRIS İKTİSAT SİGORTA LTD'!K29+'[2]KIBRIS KAPİTAL INSURANCE LTD'!K29+'[2]KIBRIS SİGORTA ŞTİ. LTD'!K29+'[2]LİMASOL SİGORTA LTD'!K29+'[2]LİGHTSTAR INSURANCE LTD'!K29+'[2]MAPFREE INSURANCE LTD'!K29+'[2]NORTHPRIME INSURANCE LTD'!K29+'[2]NEAR EAST SİGORTA LTD'!K29+'[2]SEGURE INSURANCE LTD'!K29+'[2]SMART TARGET INSURANCE LTD'!K29+'[2]ŞEKER SİGORTA (KIBRIS) LTD'!K29+'[2]TOWER INSURANCE LTD'!K29+'[2]TÜRK SİGORTA LTD'!K29+'[2]TÜRKİYE SİGORTA A.Ş'!K29+'[2]UNIVERSAL SİGORTA LTD'!K29+'[2]ZİRVE SİGORTA LTD'!K29+'[2]ZURİCH SİGORTA A.Ş'!K29</f>
        <v>0</v>
      </c>
      <c r="L29" s="51">
        <f>'[2]AKFİNANS SİGORTA LTD'!L29+'[2]ANADOLU ANONİM TÜRK SİGORTA ŞTİ'!L29+'[2]AS-CAN SİGORTA ŞTİ.LTD'!L29+'[2]AVEON SİGORTA LTD'!L29+'[2]AXA SİGORTA A.Ş'!L29+'[2]ALFA SİGORTA CO. LTD'!L29+'[2]BEY SİGORTA LTD'!L29+'[2]BİCARE INSURANCE LTD'!L29+'[2]CAN SİGORTA LTD'!L29+'[2]COMMERCIAL INSURANCE LTD'!L29+'[2]CORRECT CHOICE INSURANCE LTD'!L29+'[2]CREDITWEST INSURANCE LTD'!L29+'[2]DAĞLI SİGORTA LTD'!L31+'[2]EUROCITY INSURANCE LTD'!L29+'[2]EIG SİGORTA LTD'!L29+'[2]EAGER INSURANCE LTD'!L29+'[2]GIG SİGORTA A.Ş'!L29+'[2]GOLD INSURANCE LTD'!L29+'[2]GRANDPLUS INSURANCE LTD'!L29+'[2]I.O.N INSURANCE LTD'!L29+'[2]İYİ GELECEK SİGORTA LTD'!L29+'[2]GÜVEN SİGORTA (KIBRIS) ŞTİ. LTD'!L29+'[2]GÜVEN SİGORTA (KIBRIS) ŞTİ. LTD'!L29+'[2]KIBRIS İKTİSAT SİGORTA LTD'!L29+'[2]KIBRIS KAPİTAL INSURANCE LTD'!L29+'[2]KIBRIS SİGORTA ŞTİ. LTD'!L29+'[2]LİMASOL SİGORTA LTD'!L29+'[2]LİGHTSTAR INSURANCE LTD'!L29+'[2]MAPFREE INSURANCE LTD'!L29+'[2]NORTHPRIME INSURANCE LTD'!L29+'[2]NEAR EAST SİGORTA LTD'!L29+'[2]SEGURE INSURANCE LTD'!L29+'[2]SMART TARGET INSURANCE LTD'!L29+'[2]ŞEKER SİGORTA (KIBRIS) LTD'!L29+'[2]TOWER INSURANCE LTD'!L29+'[2]TÜRK SİGORTA LTD'!L29+'[2]TÜRKİYE SİGORTA A.Ş'!L29+'[2]UNIVERSAL SİGORTA LTD'!L29+'[2]ZİRVE SİGORTA LTD'!L29+'[2]ZURİCH SİGORTA A.Ş'!L29</f>
        <v>-700910.49</v>
      </c>
      <c r="M29" s="51">
        <f>'[2]AKFİNANS SİGORTA LTD'!M29+'[2]ANADOLU ANONİM TÜRK SİGORTA ŞTİ'!M29+'[2]AS-CAN SİGORTA ŞTİ.LTD'!M29+'[2]AVEON SİGORTA LTD'!M29+'[2]AXA SİGORTA A.Ş'!M29+'[2]ALFA SİGORTA CO. LTD'!M29+'[2]BEY SİGORTA LTD'!M29+'[2]BİCARE INSURANCE LTD'!M29+'[2]CAN SİGORTA LTD'!M29+'[2]COMMERCIAL INSURANCE LTD'!M29+'[2]CORRECT CHOICE INSURANCE LTD'!M29+'[2]CREDITWEST INSURANCE LTD'!M29+'[2]DAĞLI SİGORTA LTD'!M31+'[2]EUROCITY INSURANCE LTD'!M29+'[2]EIG SİGORTA LTD'!M29+'[2]EAGER INSURANCE LTD'!M29+'[2]GIG SİGORTA A.Ş'!M29+'[2]GOLD INSURANCE LTD'!M29+'[2]GRANDPLUS INSURANCE LTD'!M29+'[2]I.O.N INSURANCE LTD'!M29+'[2]İYİ GELECEK SİGORTA LTD'!M29+'[2]GÜVEN SİGORTA (KIBRIS) ŞTİ. LTD'!M29+'[2]GÜVEN SİGORTA (KIBRIS) ŞTİ. LTD'!M29+'[2]KIBRIS İKTİSAT SİGORTA LTD'!M29+'[2]KIBRIS KAPİTAL INSURANCE LTD'!M29+'[2]KIBRIS SİGORTA ŞTİ. LTD'!M29+'[2]LİMASOL SİGORTA LTD'!M29+'[2]LİGHTSTAR INSURANCE LTD'!M29+'[2]MAPFREE INSURANCE LTD'!M29+'[2]NORTHPRIME INSURANCE LTD'!M29+'[2]NEAR EAST SİGORTA LTD'!M29+'[2]SEGURE INSURANCE LTD'!M29+'[2]SMART TARGET INSURANCE LTD'!M29+'[2]ŞEKER SİGORTA (KIBRIS) LTD'!M29+'[2]TOWER INSURANCE LTD'!M29+'[2]TÜRK SİGORTA LTD'!M29+'[2]TÜRKİYE SİGORTA A.Ş'!M29+'[2]UNIVERSAL SİGORTA LTD'!M29+'[2]ZİRVE SİGORTA LTD'!M29+'[2]ZURİCH SİGORTA A.Ş'!M29</f>
        <v>54205726.020000018</v>
      </c>
      <c r="N29" s="51">
        <f>'[2]AKFİNANS SİGORTA LTD'!N29+'[2]ANADOLU ANONİM TÜRK SİGORTA ŞTİ'!N29+'[2]AS-CAN SİGORTA ŞTİ.LTD'!N29+'[2]AVEON SİGORTA LTD'!N29+'[2]AXA SİGORTA A.Ş'!N29+'[2]ALFA SİGORTA CO. LTD'!N29+'[2]BEY SİGORTA LTD'!N29+'[2]BİCARE INSURANCE LTD'!N29+'[2]CAN SİGORTA LTD'!N29+'[2]COMMERCIAL INSURANCE LTD'!N29+'[2]CORRECT CHOICE INSURANCE LTD'!N29+'[2]CREDITWEST INSURANCE LTD'!N29+'[2]DAĞLI SİGORTA LTD'!N31+'[2]EUROCITY INSURANCE LTD'!N29+'[2]EIG SİGORTA LTD'!N29+'[2]EAGER INSURANCE LTD'!N29+'[2]GIG SİGORTA A.Ş'!N29+'[2]GOLD INSURANCE LTD'!N29+'[2]GRANDPLUS INSURANCE LTD'!N29+'[2]I.O.N INSURANCE LTD'!N29+'[2]İYİ GELECEK SİGORTA LTD'!N29+'[2]GÜVEN SİGORTA (KIBRIS) ŞTİ. LTD'!N29+'[2]GÜVEN SİGORTA (KIBRIS) ŞTİ. LTD'!N29+'[2]KIBRIS İKTİSAT SİGORTA LTD'!N29+'[2]KIBRIS KAPİTAL INSURANCE LTD'!N29+'[2]KIBRIS SİGORTA ŞTİ. LTD'!N29+'[2]LİMASOL SİGORTA LTD'!N29+'[2]LİGHTSTAR INSURANCE LTD'!N29+'[2]MAPFREE INSURANCE LTD'!N29+'[2]NORTHPRIME INSURANCE LTD'!N29+'[2]NEAR EAST SİGORTA LTD'!N29+'[2]SEGURE INSURANCE LTD'!N29+'[2]SMART TARGET INSURANCE LTD'!N29+'[2]ŞEKER SİGORTA (KIBRIS) LTD'!N29+'[2]TOWER INSURANCE LTD'!N29+'[2]TÜRK SİGORTA LTD'!N29+'[2]TÜRKİYE SİGORTA A.Ş'!N29+'[2]UNIVERSAL SİGORTA LTD'!N29+'[2]ZİRVE SİGORTA LTD'!N29+'[2]ZURİCH SİGORTA A.Ş'!N29</f>
        <v>0</v>
      </c>
      <c r="O29" s="51">
        <f>'[2]AKFİNANS SİGORTA LTD'!O29+'[2]ANADOLU ANONİM TÜRK SİGORTA ŞTİ'!O29+'[2]AS-CAN SİGORTA ŞTİ.LTD'!O29+'[2]AVEON SİGORTA LTD'!O29+'[2]AXA SİGORTA A.Ş'!O29+'[2]ALFA SİGORTA CO. LTD'!O29+'[2]BEY SİGORTA LTD'!O29+'[2]BİCARE INSURANCE LTD'!O29+'[2]CAN SİGORTA LTD'!O29+'[2]COMMERCIAL INSURANCE LTD'!O29+'[2]CORRECT CHOICE INSURANCE LTD'!O29+'[2]CREDITWEST INSURANCE LTD'!O29+'[2]DAĞLI SİGORTA LTD'!O31+'[2]EUROCITY INSURANCE LTD'!O29+'[2]EIG SİGORTA LTD'!O29+'[2]EAGER INSURANCE LTD'!O29+'[2]GIG SİGORTA A.Ş'!O29+'[2]GOLD INSURANCE LTD'!O29+'[2]GRANDPLUS INSURANCE LTD'!O29+'[2]I.O.N INSURANCE LTD'!O29+'[2]İYİ GELECEK SİGORTA LTD'!O29+'[2]GÜVEN SİGORTA (KIBRIS) ŞTİ. LTD'!O29+'[2]GÜVEN SİGORTA (KIBRIS) ŞTİ. LTD'!O29+'[2]KIBRIS İKTİSAT SİGORTA LTD'!O29+'[2]KIBRIS KAPİTAL INSURANCE LTD'!O29+'[2]KIBRIS SİGORTA ŞTİ. LTD'!O29+'[2]LİMASOL SİGORTA LTD'!O29+'[2]LİGHTSTAR INSURANCE LTD'!O29+'[2]MAPFREE INSURANCE LTD'!O29+'[2]NORTHPRIME INSURANCE LTD'!O29+'[2]NEAR EAST SİGORTA LTD'!O29+'[2]SEGURE INSURANCE LTD'!O29+'[2]SMART TARGET INSURANCE LTD'!O29+'[2]ŞEKER SİGORTA (KIBRIS) LTD'!O29+'[2]TOWER INSURANCE LTD'!O29+'[2]TÜRK SİGORTA LTD'!O29+'[2]TÜRKİYE SİGORTA A.Ş'!O29+'[2]UNIVERSAL SİGORTA LTD'!O29+'[2]ZİRVE SİGORTA LTD'!O29+'[2]ZURİCH SİGORTA A.Ş'!O29</f>
        <v>54205726.020000018</v>
      </c>
    </row>
    <row r="30" spans="1:15" x14ac:dyDescent="0.2">
      <c r="A30" s="48"/>
      <c r="B30" s="52"/>
      <c r="C30" s="52" t="s">
        <v>150</v>
      </c>
      <c r="D30" s="51">
        <f>'[2]AKFİNANS SİGORTA LTD'!D30+'[2]ANADOLU ANONİM TÜRK SİGORTA ŞTİ'!D30+'[2]AS-CAN SİGORTA ŞTİ.LTD'!D30+'[2]AVEON SİGORTA LTD'!D30+'[2]AXA SİGORTA A.Ş'!D30+'[2]ALFA SİGORTA CO. LTD'!D30+'[2]BEY SİGORTA LTD'!D30+'[2]BİCARE INSURANCE LTD'!D30+'[2]CAN SİGORTA LTD'!D30+'[2]COMMERCIAL INSURANCE LTD'!D30+'[2]CORRECT CHOICE INSURANCE LTD'!D30+'[2]CREDITWEST INSURANCE LTD'!D30+'[2]DAĞLI SİGORTA LTD'!D32+'[2]EUROCITY INSURANCE LTD'!D30+'[2]EIG SİGORTA LTD'!D30+'[2]EAGER INSURANCE LTD'!D30+'[2]GIG SİGORTA A.Ş'!D30+'[2]GOLD INSURANCE LTD'!D30+'[2]GRANDPLUS INSURANCE LTD'!D30+'[2]I.O.N INSURANCE LTD'!D30+'[2]İYİ GELECEK SİGORTA LTD'!D30+'[2]GÜVEN SİGORTA (KIBRIS) ŞTİ. LTD'!D30+'[2]GÜVEN SİGORTA (KIBRIS) ŞTİ. LTD'!D30+'[2]KIBRIS İKTİSAT SİGORTA LTD'!D30+'[2]KIBRIS KAPİTAL INSURANCE LTD'!D30+'[2]KIBRIS SİGORTA ŞTİ. LTD'!D30+'[2]LİMASOL SİGORTA LTD'!D30+'[2]LİGHTSTAR INSURANCE LTD'!D30+'[2]MAPFREE INSURANCE LTD'!D30+'[2]NORTHPRIME INSURANCE LTD'!D30+'[2]NEAR EAST SİGORTA LTD'!D30+'[2]SEGURE INSURANCE LTD'!D30+'[2]SMART TARGET INSURANCE LTD'!D30+'[2]ŞEKER SİGORTA (KIBRIS) LTD'!D30+'[2]TOWER INSURANCE LTD'!D30+'[2]TÜRK SİGORTA LTD'!D30+'[2]TÜRKİYE SİGORTA A.Ş'!D30+'[2]UNIVERSAL SİGORTA LTD'!D30+'[2]ZİRVE SİGORTA LTD'!D30+'[2]ZURİCH SİGORTA A.Ş'!D30</f>
        <v>0</v>
      </c>
      <c r="E30" s="51">
        <f>'[2]AKFİNANS SİGORTA LTD'!E30+'[2]ANADOLU ANONİM TÜRK SİGORTA ŞTİ'!E30+'[2]AS-CAN SİGORTA ŞTİ.LTD'!E30+'[2]AVEON SİGORTA LTD'!E30+'[2]AXA SİGORTA A.Ş'!E30+'[2]ALFA SİGORTA CO. LTD'!E30+'[2]BEY SİGORTA LTD'!E30+'[2]BİCARE INSURANCE LTD'!E30+'[2]CAN SİGORTA LTD'!E30+'[2]COMMERCIAL INSURANCE LTD'!E30+'[2]CORRECT CHOICE INSURANCE LTD'!E30+'[2]CREDITWEST INSURANCE LTD'!E30+'[2]DAĞLI SİGORTA LTD'!E32+'[2]EUROCITY INSURANCE LTD'!E30+'[2]EIG SİGORTA LTD'!E30+'[2]EAGER INSURANCE LTD'!E30+'[2]GIG SİGORTA A.Ş'!E30+'[2]GOLD INSURANCE LTD'!E30+'[2]GRANDPLUS INSURANCE LTD'!E30+'[2]I.O.N INSURANCE LTD'!E30+'[2]İYİ GELECEK SİGORTA LTD'!E30+'[2]GÜVEN SİGORTA (KIBRIS) ŞTİ. LTD'!E30+'[2]GÜVEN SİGORTA (KIBRIS) ŞTİ. LTD'!E30+'[2]KIBRIS İKTİSAT SİGORTA LTD'!E30+'[2]KIBRIS KAPİTAL INSURANCE LTD'!E30+'[2]KIBRIS SİGORTA ŞTİ. LTD'!E30+'[2]LİMASOL SİGORTA LTD'!E30+'[2]LİGHTSTAR INSURANCE LTD'!E30+'[2]MAPFREE INSURANCE LTD'!E30+'[2]NORTHPRIME INSURANCE LTD'!E30+'[2]NEAR EAST SİGORTA LTD'!E30+'[2]SEGURE INSURANCE LTD'!E30+'[2]SMART TARGET INSURANCE LTD'!E30+'[2]ŞEKER SİGORTA (KIBRIS) LTD'!E30+'[2]TOWER INSURANCE LTD'!E30+'[2]TÜRK SİGORTA LTD'!E30+'[2]TÜRKİYE SİGORTA A.Ş'!E30+'[2]UNIVERSAL SİGORTA LTD'!E30+'[2]ZİRVE SİGORTA LTD'!E30+'[2]ZURİCH SİGORTA A.Ş'!E30</f>
        <v>0</v>
      </c>
      <c r="F30" s="51">
        <f>'[2]AKFİNANS SİGORTA LTD'!F30+'[2]ANADOLU ANONİM TÜRK SİGORTA ŞTİ'!F30+'[2]AS-CAN SİGORTA ŞTİ.LTD'!F30+'[2]AVEON SİGORTA LTD'!F30+'[2]AXA SİGORTA A.Ş'!F30+'[2]ALFA SİGORTA CO. LTD'!F30+'[2]BEY SİGORTA LTD'!F30+'[2]BİCARE INSURANCE LTD'!F30+'[2]CAN SİGORTA LTD'!F30+'[2]COMMERCIAL INSURANCE LTD'!F30+'[2]CORRECT CHOICE INSURANCE LTD'!F30+'[2]CREDITWEST INSURANCE LTD'!F30+'[2]DAĞLI SİGORTA LTD'!F32+'[2]EUROCITY INSURANCE LTD'!F30+'[2]EIG SİGORTA LTD'!F30+'[2]EAGER INSURANCE LTD'!F30+'[2]GIG SİGORTA A.Ş'!F30+'[2]GOLD INSURANCE LTD'!F30+'[2]GRANDPLUS INSURANCE LTD'!F30+'[2]I.O.N INSURANCE LTD'!F30+'[2]İYİ GELECEK SİGORTA LTD'!F30+'[2]GÜVEN SİGORTA (KIBRIS) ŞTİ. LTD'!F30+'[2]GÜVEN SİGORTA (KIBRIS) ŞTİ. LTD'!F30+'[2]KIBRIS İKTİSAT SİGORTA LTD'!F30+'[2]KIBRIS KAPİTAL INSURANCE LTD'!F30+'[2]KIBRIS SİGORTA ŞTİ. LTD'!F30+'[2]LİMASOL SİGORTA LTD'!F30+'[2]LİGHTSTAR INSURANCE LTD'!F30+'[2]MAPFREE INSURANCE LTD'!F30+'[2]NORTHPRIME INSURANCE LTD'!F30+'[2]NEAR EAST SİGORTA LTD'!F30+'[2]SEGURE INSURANCE LTD'!F30+'[2]SMART TARGET INSURANCE LTD'!F30+'[2]ŞEKER SİGORTA (KIBRIS) LTD'!F30+'[2]TOWER INSURANCE LTD'!F30+'[2]TÜRK SİGORTA LTD'!F30+'[2]TÜRKİYE SİGORTA A.Ş'!F30+'[2]UNIVERSAL SİGORTA LTD'!F30+'[2]ZİRVE SİGORTA LTD'!F30+'[2]ZURİCH SİGORTA A.Ş'!F30</f>
        <v>0</v>
      </c>
      <c r="G30" s="51">
        <f>'[2]AKFİNANS SİGORTA LTD'!G30+'[2]ANADOLU ANONİM TÜRK SİGORTA ŞTİ'!G30+'[2]AS-CAN SİGORTA ŞTİ.LTD'!G30+'[2]AVEON SİGORTA LTD'!G30+'[2]AXA SİGORTA A.Ş'!G30+'[2]ALFA SİGORTA CO. LTD'!G30+'[2]BEY SİGORTA LTD'!G30+'[2]BİCARE INSURANCE LTD'!G30+'[2]CAN SİGORTA LTD'!G30+'[2]COMMERCIAL INSURANCE LTD'!G30+'[2]CORRECT CHOICE INSURANCE LTD'!G30+'[2]CREDITWEST INSURANCE LTD'!G30+'[2]DAĞLI SİGORTA LTD'!G32+'[2]EUROCITY INSURANCE LTD'!G30+'[2]EIG SİGORTA LTD'!G30+'[2]EAGER INSURANCE LTD'!G30+'[2]GIG SİGORTA A.Ş'!G30+'[2]GOLD INSURANCE LTD'!G30+'[2]GRANDPLUS INSURANCE LTD'!G30+'[2]I.O.N INSURANCE LTD'!G30+'[2]İYİ GELECEK SİGORTA LTD'!G30+'[2]GÜVEN SİGORTA (KIBRIS) ŞTİ. LTD'!G30+'[2]GÜVEN SİGORTA (KIBRIS) ŞTİ. LTD'!G30+'[2]KIBRIS İKTİSAT SİGORTA LTD'!G30+'[2]KIBRIS KAPİTAL INSURANCE LTD'!G30+'[2]KIBRIS SİGORTA ŞTİ. LTD'!G30+'[2]LİMASOL SİGORTA LTD'!G30+'[2]LİGHTSTAR INSURANCE LTD'!G30+'[2]MAPFREE INSURANCE LTD'!G30+'[2]NORTHPRIME INSURANCE LTD'!G30+'[2]NEAR EAST SİGORTA LTD'!G30+'[2]SEGURE INSURANCE LTD'!G30+'[2]SMART TARGET INSURANCE LTD'!G30+'[2]ŞEKER SİGORTA (KIBRIS) LTD'!G30+'[2]TOWER INSURANCE LTD'!G30+'[2]TÜRK SİGORTA LTD'!G30+'[2]TÜRKİYE SİGORTA A.Ş'!G30+'[2]UNIVERSAL SİGORTA LTD'!G30+'[2]ZİRVE SİGORTA LTD'!G30+'[2]ZURİCH SİGORTA A.Ş'!G30</f>
        <v>0</v>
      </c>
      <c r="H30" s="51">
        <f>'[2]AKFİNANS SİGORTA LTD'!H30+'[2]ANADOLU ANONİM TÜRK SİGORTA ŞTİ'!H30+'[2]AS-CAN SİGORTA ŞTİ.LTD'!H30+'[2]AVEON SİGORTA LTD'!H30+'[2]AXA SİGORTA A.Ş'!H30+'[2]ALFA SİGORTA CO. LTD'!H30+'[2]BEY SİGORTA LTD'!H30+'[2]BİCARE INSURANCE LTD'!H30+'[2]CAN SİGORTA LTD'!H30+'[2]COMMERCIAL INSURANCE LTD'!H30+'[2]CORRECT CHOICE INSURANCE LTD'!H30+'[2]CREDITWEST INSURANCE LTD'!H30+'[2]DAĞLI SİGORTA LTD'!H32+'[2]EUROCITY INSURANCE LTD'!H30+'[2]EIG SİGORTA LTD'!H30+'[2]EAGER INSURANCE LTD'!H30+'[2]GIG SİGORTA A.Ş'!H30+'[2]GOLD INSURANCE LTD'!H30+'[2]GRANDPLUS INSURANCE LTD'!H30+'[2]I.O.N INSURANCE LTD'!H30+'[2]İYİ GELECEK SİGORTA LTD'!H30+'[2]GÜVEN SİGORTA (KIBRIS) ŞTİ. LTD'!H30+'[2]GÜVEN SİGORTA (KIBRIS) ŞTİ. LTD'!H30+'[2]KIBRIS İKTİSAT SİGORTA LTD'!H30+'[2]KIBRIS KAPİTAL INSURANCE LTD'!H30+'[2]KIBRIS SİGORTA ŞTİ. LTD'!H30+'[2]LİMASOL SİGORTA LTD'!H30+'[2]LİGHTSTAR INSURANCE LTD'!H30+'[2]MAPFREE INSURANCE LTD'!H30+'[2]NORTHPRIME INSURANCE LTD'!H30+'[2]NEAR EAST SİGORTA LTD'!H30+'[2]SEGURE INSURANCE LTD'!H30+'[2]SMART TARGET INSURANCE LTD'!H30+'[2]ŞEKER SİGORTA (KIBRIS) LTD'!H30+'[2]TOWER INSURANCE LTD'!H30+'[2]TÜRK SİGORTA LTD'!H30+'[2]TÜRKİYE SİGORTA A.Ş'!H30+'[2]UNIVERSAL SİGORTA LTD'!H30+'[2]ZİRVE SİGORTA LTD'!H30+'[2]ZURİCH SİGORTA A.Ş'!H30</f>
        <v>0</v>
      </c>
      <c r="I30" s="51">
        <f>'[2]AKFİNANS SİGORTA LTD'!I30+'[2]ANADOLU ANONİM TÜRK SİGORTA ŞTİ'!I30+'[2]AS-CAN SİGORTA ŞTİ.LTD'!I30+'[2]AVEON SİGORTA LTD'!I30+'[2]AXA SİGORTA A.Ş'!I30+'[2]ALFA SİGORTA CO. LTD'!I30+'[2]BEY SİGORTA LTD'!I30+'[2]BİCARE INSURANCE LTD'!I30+'[2]CAN SİGORTA LTD'!I30+'[2]COMMERCIAL INSURANCE LTD'!I30+'[2]CORRECT CHOICE INSURANCE LTD'!I30+'[2]CREDITWEST INSURANCE LTD'!I30+'[2]DAĞLI SİGORTA LTD'!I32+'[2]EUROCITY INSURANCE LTD'!I30+'[2]EIG SİGORTA LTD'!I30+'[2]EAGER INSURANCE LTD'!I30+'[2]GIG SİGORTA A.Ş'!I30+'[2]GOLD INSURANCE LTD'!I30+'[2]GRANDPLUS INSURANCE LTD'!I30+'[2]I.O.N INSURANCE LTD'!I30+'[2]İYİ GELECEK SİGORTA LTD'!I30+'[2]GÜVEN SİGORTA (KIBRIS) ŞTİ. LTD'!I30+'[2]GÜVEN SİGORTA (KIBRIS) ŞTİ. LTD'!I30+'[2]KIBRIS İKTİSAT SİGORTA LTD'!I30+'[2]KIBRIS KAPİTAL INSURANCE LTD'!I30+'[2]KIBRIS SİGORTA ŞTİ. LTD'!I30+'[2]LİMASOL SİGORTA LTD'!I30+'[2]LİGHTSTAR INSURANCE LTD'!I30+'[2]MAPFREE INSURANCE LTD'!I30+'[2]NORTHPRIME INSURANCE LTD'!I30+'[2]NEAR EAST SİGORTA LTD'!I30+'[2]SEGURE INSURANCE LTD'!I30+'[2]SMART TARGET INSURANCE LTD'!I30+'[2]ŞEKER SİGORTA (KIBRIS) LTD'!I30+'[2]TOWER INSURANCE LTD'!I30+'[2]TÜRK SİGORTA LTD'!I30+'[2]TÜRKİYE SİGORTA A.Ş'!I30+'[2]UNIVERSAL SİGORTA LTD'!I30+'[2]ZİRVE SİGORTA LTD'!I30+'[2]ZURİCH SİGORTA A.Ş'!I30</f>
        <v>0</v>
      </c>
      <c r="J30" s="51">
        <f>'[2]AKFİNANS SİGORTA LTD'!J30+'[2]ANADOLU ANONİM TÜRK SİGORTA ŞTİ'!J30+'[2]AS-CAN SİGORTA ŞTİ.LTD'!J30+'[2]AVEON SİGORTA LTD'!J30+'[2]AXA SİGORTA A.Ş'!J30+'[2]ALFA SİGORTA CO. LTD'!J30+'[2]BEY SİGORTA LTD'!J30+'[2]BİCARE INSURANCE LTD'!J30+'[2]CAN SİGORTA LTD'!J30+'[2]COMMERCIAL INSURANCE LTD'!J30+'[2]CORRECT CHOICE INSURANCE LTD'!J30+'[2]CREDITWEST INSURANCE LTD'!J30+'[2]DAĞLI SİGORTA LTD'!J32+'[2]EUROCITY INSURANCE LTD'!J30+'[2]EIG SİGORTA LTD'!J30+'[2]EAGER INSURANCE LTD'!J30+'[2]GIG SİGORTA A.Ş'!J30+'[2]GOLD INSURANCE LTD'!J30+'[2]GRANDPLUS INSURANCE LTD'!J30+'[2]I.O.N INSURANCE LTD'!J30+'[2]İYİ GELECEK SİGORTA LTD'!J30+'[2]GÜVEN SİGORTA (KIBRIS) ŞTİ. LTD'!J30+'[2]GÜVEN SİGORTA (KIBRIS) ŞTİ. LTD'!J30+'[2]KIBRIS İKTİSAT SİGORTA LTD'!J30+'[2]KIBRIS KAPİTAL INSURANCE LTD'!J30+'[2]KIBRIS SİGORTA ŞTİ. LTD'!J30+'[2]LİMASOL SİGORTA LTD'!J30+'[2]LİGHTSTAR INSURANCE LTD'!J30+'[2]MAPFREE INSURANCE LTD'!J30+'[2]NORTHPRIME INSURANCE LTD'!J30+'[2]NEAR EAST SİGORTA LTD'!J30+'[2]SEGURE INSURANCE LTD'!J30+'[2]SMART TARGET INSURANCE LTD'!J30+'[2]ŞEKER SİGORTA (KIBRIS) LTD'!J30+'[2]TOWER INSURANCE LTD'!J30+'[2]TÜRK SİGORTA LTD'!J30+'[2]TÜRKİYE SİGORTA A.Ş'!J30+'[2]UNIVERSAL SİGORTA LTD'!J30+'[2]ZİRVE SİGORTA LTD'!J30+'[2]ZURİCH SİGORTA A.Ş'!J30</f>
        <v>0</v>
      </c>
      <c r="K30" s="51">
        <f>'[2]AKFİNANS SİGORTA LTD'!K30+'[2]ANADOLU ANONİM TÜRK SİGORTA ŞTİ'!K30+'[2]AS-CAN SİGORTA ŞTİ.LTD'!K30+'[2]AVEON SİGORTA LTD'!K30+'[2]AXA SİGORTA A.Ş'!K30+'[2]ALFA SİGORTA CO. LTD'!K30+'[2]BEY SİGORTA LTD'!K30+'[2]BİCARE INSURANCE LTD'!K30+'[2]CAN SİGORTA LTD'!K30+'[2]COMMERCIAL INSURANCE LTD'!K30+'[2]CORRECT CHOICE INSURANCE LTD'!K30+'[2]CREDITWEST INSURANCE LTD'!K30+'[2]DAĞLI SİGORTA LTD'!K32+'[2]EUROCITY INSURANCE LTD'!K30+'[2]EIG SİGORTA LTD'!K30+'[2]EAGER INSURANCE LTD'!K30+'[2]GIG SİGORTA A.Ş'!K30+'[2]GOLD INSURANCE LTD'!K30+'[2]GRANDPLUS INSURANCE LTD'!K30+'[2]I.O.N INSURANCE LTD'!K30+'[2]İYİ GELECEK SİGORTA LTD'!K30+'[2]GÜVEN SİGORTA (KIBRIS) ŞTİ. LTD'!K30+'[2]GÜVEN SİGORTA (KIBRIS) ŞTİ. LTD'!K30+'[2]KIBRIS İKTİSAT SİGORTA LTD'!K30+'[2]KIBRIS KAPİTAL INSURANCE LTD'!K30+'[2]KIBRIS SİGORTA ŞTİ. LTD'!K30+'[2]LİMASOL SİGORTA LTD'!K30+'[2]LİGHTSTAR INSURANCE LTD'!K30+'[2]MAPFREE INSURANCE LTD'!K30+'[2]NORTHPRIME INSURANCE LTD'!K30+'[2]NEAR EAST SİGORTA LTD'!K30+'[2]SEGURE INSURANCE LTD'!K30+'[2]SMART TARGET INSURANCE LTD'!K30+'[2]ŞEKER SİGORTA (KIBRIS) LTD'!K30+'[2]TOWER INSURANCE LTD'!K30+'[2]TÜRK SİGORTA LTD'!K30+'[2]TÜRKİYE SİGORTA A.Ş'!K30+'[2]UNIVERSAL SİGORTA LTD'!K30+'[2]ZİRVE SİGORTA LTD'!K30+'[2]ZURİCH SİGORTA A.Ş'!K30</f>
        <v>0</v>
      </c>
      <c r="L30" s="51">
        <f>'[2]AKFİNANS SİGORTA LTD'!L30+'[2]ANADOLU ANONİM TÜRK SİGORTA ŞTİ'!L30+'[2]AS-CAN SİGORTA ŞTİ.LTD'!L30+'[2]AVEON SİGORTA LTD'!L30+'[2]AXA SİGORTA A.Ş'!L30+'[2]ALFA SİGORTA CO. LTD'!L30+'[2]BEY SİGORTA LTD'!L30+'[2]BİCARE INSURANCE LTD'!L30+'[2]CAN SİGORTA LTD'!L30+'[2]COMMERCIAL INSURANCE LTD'!L30+'[2]CORRECT CHOICE INSURANCE LTD'!L30+'[2]CREDITWEST INSURANCE LTD'!L30+'[2]DAĞLI SİGORTA LTD'!L32+'[2]EUROCITY INSURANCE LTD'!L30+'[2]EIG SİGORTA LTD'!L30+'[2]EAGER INSURANCE LTD'!L30+'[2]GIG SİGORTA A.Ş'!L30+'[2]GOLD INSURANCE LTD'!L30+'[2]GRANDPLUS INSURANCE LTD'!L30+'[2]I.O.N INSURANCE LTD'!L30+'[2]İYİ GELECEK SİGORTA LTD'!L30+'[2]GÜVEN SİGORTA (KIBRIS) ŞTİ. LTD'!L30+'[2]GÜVEN SİGORTA (KIBRIS) ŞTİ. LTD'!L30+'[2]KIBRIS İKTİSAT SİGORTA LTD'!L30+'[2]KIBRIS KAPİTAL INSURANCE LTD'!L30+'[2]KIBRIS SİGORTA ŞTİ. LTD'!L30+'[2]LİMASOL SİGORTA LTD'!L30+'[2]LİGHTSTAR INSURANCE LTD'!L30+'[2]MAPFREE INSURANCE LTD'!L30+'[2]NORTHPRIME INSURANCE LTD'!L30+'[2]NEAR EAST SİGORTA LTD'!L30+'[2]SEGURE INSURANCE LTD'!L30+'[2]SMART TARGET INSURANCE LTD'!L30+'[2]ŞEKER SİGORTA (KIBRIS) LTD'!L30+'[2]TOWER INSURANCE LTD'!L30+'[2]TÜRK SİGORTA LTD'!L30+'[2]TÜRKİYE SİGORTA A.Ş'!L30+'[2]UNIVERSAL SİGORTA LTD'!L30+'[2]ZİRVE SİGORTA LTD'!L30+'[2]ZURİCH SİGORTA A.Ş'!L30</f>
        <v>29979.47</v>
      </c>
      <c r="M30" s="51">
        <f>'[2]AKFİNANS SİGORTA LTD'!M30+'[2]ANADOLU ANONİM TÜRK SİGORTA ŞTİ'!M30+'[2]AS-CAN SİGORTA ŞTİ.LTD'!M30+'[2]AVEON SİGORTA LTD'!M30+'[2]AXA SİGORTA A.Ş'!M30+'[2]ALFA SİGORTA CO. LTD'!M30+'[2]BEY SİGORTA LTD'!M30+'[2]BİCARE INSURANCE LTD'!M30+'[2]CAN SİGORTA LTD'!M30+'[2]COMMERCIAL INSURANCE LTD'!M30+'[2]CORRECT CHOICE INSURANCE LTD'!M30+'[2]CREDITWEST INSURANCE LTD'!M30+'[2]DAĞLI SİGORTA LTD'!M32+'[2]EUROCITY INSURANCE LTD'!M30+'[2]EIG SİGORTA LTD'!M30+'[2]EAGER INSURANCE LTD'!M30+'[2]GIG SİGORTA A.Ş'!M30+'[2]GOLD INSURANCE LTD'!M30+'[2]GRANDPLUS INSURANCE LTD'!M30+'[2]I.O.N INSURANCE LTD'!M30+'[2]İYİ GELECEK SİGORTA LTD'!M30+'[2]GÜVEN SİGORTA (KIBRIS) ŞTİ. LTD'!M30+'[2]GÜVEN SİGORTA (KIBRIS) ŞTİ. LTD'!M30+'[2]KIBRIS İKTİSAT SİGORTA LTD'!M30+'[2]KIBRIS KAPİTAL INSURANCE LTD'!M30+'[2]KIBRIS SİGORTA ŞTİ. LTD'!M30+'[2]LİMASOL SİGORTA LTD'!M30+'[2]LİGHTSTAR INSURANCE LTD'!M30+'[2]MAPFREE INSURANCE LTD'!M30+'[2]NORTHPRIME INSURANCE LTD'!M30+'[2]NEAR EAST SİGORTA LTD'!M30+'[2]SEGURE INSURANCE LTD'!M30+'[2]SMART TARGET INSURANCE LTD'!M30+'[2]ŞEKER SİGORTA (KIBRIS) LTD'!M30+'[2]TOWER INSURANCE LTD'!M30+'[2]TÜRK SİGORTA LTD'!M30+'[2]TÜRKİYE SİGORTA A.Ş'!M30+'[2]UNIVERSAL SİGORTA LTD'!M30+'[2]ZİRVE SİGORTA LTD'!M30+'[2]ZURİCH SİGORTA A.Ş'!M30</f>
        <v>29979.47</v>
      </c>
      <c r="N30" s="51">
        <f>'[2]AKFİNANS SİGORTA LTD'!N30+'[2]ANADOLU ANONİM TÜRK SİGORTA ŞTİ'!N30+'[2]AS-CAN SİGORTA ŞTİ.LTD'!N30+'[2]AVEON SİGORTA LTD'!N30+'[2]AXA SİGORTA A.Ş'!N30+'[2]ALFA SİGORTA CO. LTD'!N30+'[2]BEY SİGORTA LTD'!N30+'[2]BİCARE INSURANCE LTD'!N30+'[2]CAN SİGORTA LTD'!N30+'[2]COMMERCIAL INSURANCE LTD'!N30+'[2]CORRECT CHOICE INSURANCE LTD'!N30+'[2]CREDITWEST INSURANCE LTD'!N30+'[2]DAĞLI SİGORTA LTD'!N32+'[2]EUROCITY INSURANCE LTD'!N30+'[2]EIG SİGORTA LTD'!N30+'[2]EAGER INSURANCE LTD'!N30+'[2]GIG SİGORTA A.Ş'!N30+'[2]GOLD INSURANCE LTD'!N30+'[2]GRANDPLUS INSURANCE LTD'!N30+'[2]I.O.N INSURANCE LTD'!N30+'[2]İYİ GELECEK SİGORTA LTD'!N30+'[2]GÜVEN SİGORTA (KIBRIS) ŞTİ. LTD'!N30+'[2]GÜVEN SİGORTA (KIBRIS) ŞTİ. LTD'!N30+'[2]KIBRIS İKTİSAT SİGORTA LTD'!N30+'[2]KIBRIS KAPİTAL INSURANCE LTD'!N30+'[2]KIBRIS SİGORTA ŞTİ. LTD'!N30+'[2]LİMASOL SİGORTA LTD'!N30+'[2]LİGHTSTAR INSURANCE LTD'!N30+'[2]MAPFREE INSURANCE LTD'!N30+'[2]NORTHPRIME INSURANCE LTD'!N30+'[2]NEAR EAST SİGORTA LTD'!N30+'[2]SEGURE INSURANCE LTD'!N30+'[2]SMART TARGET INSURANCE LTD'!N30+'[2]ŞEKER SİGORTA (KIBRIS) LTD'!N30+'[2]TOWER INSURANCE LTD'!N30+'[2]TÜRK SİGORTA LTD'!N30+'[2]TÜRKİYE SİGORTA A.Ş'!N30+'[2]UNIVERSAL SİGORTA LTD'!N30+'[2]ZİRVE SİGORTA LTD'!N30+'[2]ZURİCH SİGORTA A.Ş'!N30</f>
        <v>0</v>
      </c>
      <c r="O30" s="51">
        <f>'[2]AKFİNANS SİGORTA LTD'!O30+'[2]ANADOLU ANONİM TÜRK SİGORTA ŞTİ'!O30+'[2]AS-CAN SİGORTA ŞTİ.LTD'!O30+'[2]AVEON SİGORTA LTD'!O30+'[2]AXA SİGORTA A.Ş'!O30+'[2]ALFA SİGORTA CO. LTD'!O30+'[2]BEY SİGORTA LTD'!O30+'[2]BİCARE INSURANCE LTD'!O30+'[2]CAN SİGORTA LTD'!O30+'[2]COMMERCIAL INSURANCE LTD'!O30+'[2]CORRECT CHOICE INSURANCE LTD'!O30+'[2]CREDITWEST INSURANCE LTD'!O30+'[2]DAĞLI SİGORTA LTD'!O32+'[2]EUROCITY INSURANCE LTD'!O30+'[2]EIG SİGORTA LTD'!O30+'[2]EAGER INSURANCE LTD'!O30+'[2]GIG SİGORTA A.Ş'!O30+'[2]GOLD INSURANCE LTD'!O30+'[2]GRANDPLUS INSURANCE LTD'!O30+'[2]I.O.N INSURANCE LTD'!O30+'[2]İYİ GELECEK SİGORTA LTD'!O30+'[2]GÜVEN SİGORTA (KIBRIS) ŞTİ. LTD'!O30+'[2]GÜVEN SİGORTA (KIBRIS) ŞTİ. LTD'!O30+'[2]KIBRIS İKTİSAT SİGORTA LTD'!O30+'[2]KIBRIS KAPİTAL INSURANCE LTD'!O30+'[2]KIBRIS SİGORTA ŞTİ. LTD'!O30+'[2]LİMASOL SİGORTA LTD'!O30+'[2]LİGHTSTAR INSURANCE LTD'!O30+'[2]MAPFREE INSURANCE LTD'!O30+'[2]NORTHPRIME INSURANCE LTD'!O30+'[2]NEAR EAST SİGORTA LTD'!O30+'[2]SEGURE INSURANCE LTD'!O30+'[2]SMART TARGET INSURANCE LTD'!O30+'[2]ŞEKER SİGORTA (KIBRIS) LTD'!O30+'[2]TOWER INSURANCE LTD'!O30+'[2]TÜRK SİGORTA LTD'!O30+'[2]TÜRKİYE SİGORTA A.Ş'!O30+'[2]UNIVERSAL SİGORTA LTD'!O30+'[2]ZİRVE SİGORTA LTD'!O30+'[2]ZURİCH SİGORTA A.Ş'!O30</f>
        <v>29979.47</v>
      </c>
    </row>
    <row r="31" spans="1:15" x14ac:dyDescent="0.2">
      <c r="A31" s="48"/>
      <c r="B31" s="52"/>
      <c r="C31" s="52" t="s">
        <v>151</v>
      </c>
      <c r="D31" s="51">
        <f>'[2]AKFİNANS SİGORTA LTD'!D31+'[2]ANADOLU ANONİM TÜRK SİGORTA ŞTİ'!D31+'[2]AS-CAN SİGORTA ŞTİ.LTD'!D31+'[2]AVEON SİGORTA LTD'!D31+'[2]AXA SİGORTA A.Ş'!D31+'[2]ALFA SİGORTA CO. LTD'!D31+'[2]BEY SİGORTA LTD'!D31+'[2]BİCARE INSURANCE LTD'!D31+'[2]CAN SİGORTA LTD'!D31+'[2]COMMERCIAL INSURANCE LTD'!D31+'[2]CORRECT CHOICE INSURANCE LTD'!D31+'[2]CREDITWEST INSURANCE LTD'!D31+'[2]DAĞLI SİGORTA LTD'!D33+'[2]EUROCITY INSURANCE LTD'!D31+'[2]EIG SİGORTA LTD'!D31+'[2]EAGER INSURANCE LTD'!D31+'[2]GIG SİGORTA A.Ş'!D31+'[2]GOLD INSURANCE LTD'!D31+'[2]GRANDPLUS INSURANCE LTD'!D31+'[2]I.O.N INSURANCE LTD'!D31+'[2]İYİ GELECEK SİGORTA LTD'!D31+'[2]GÜVEN SİGORTA (KIBRIS) ŞTİ. LTD'!D31+'[2]GÜVEN SİGORTA (KIBRIS) ŞTİ. LTD'!D31+'[2]KIBRIS İKTİSAT SİGORTA LTD'!D31+'[2]KIBRIS KAPİTAL INSURANCE LTD'!D31+'[2]KIBRIS SİGORTA ŞTİ. LTD'!D31+'[2]LİMASOL SİGORTA LTD'!D31+'[2]LİGHTSTAR INSURANCE LTD'!D31+'[2]MAPFREE INSURANCE LTD'!D31+'[2]NORTHPRIME INSURANCE LTD'!D31+'[2]NEAR EAST SİGORTA LTD'!D31+'[2]SEGURE INSURANCE LTD'!D31+'[2]SMART TARGET INSURANCE LTD'!D31+'[2]ŞEKER SİGORTA (KIBRIS) LTD'!D31+'[2]TOWER INSURANCE LTD'!D31+'[2]TÜRK SİGORTA LTD'!D31+'[2]TÜRKİYE SİGORTA A.Ş'!D31+'[2]UNIVERSAL SİGORTA LTD'!D31+'[2]ZİRVE SİGORTA LTD'!D31+'[2]ZURİCH SİGORTA A.Ş'!D31</f>
        <v>0</v>
      </c>
      <c r="E31" s="51">
        <f>'[2]AKFİNANS SİGORTA LTD'!E31+'[2]ANADOLU ANONİM TÜRK SİGORTA ŞTİ'!E31+'[2]AS-CAN SİGORTA ŞTİ.LTD'!E31+'[2]AVEON SİGORTA LTD'!E31+'[2]AXA SİGORTA A.Ş'!E31+'[2]ALFA SİGORTA CO. LTD'!E31+'[2]BEY SİGORTA LTD'!E31+'[2]BİCARE INSURANCE LTD'!E31+'[2]CAN SİGORTA LTD'!E31+'[2]COMMERCIAL INSURANCE LTD'!E31+'[2]CORRECT CHOICE INSURANCE LTD'!E31+'[2]CREDITWEST INSURANCE LTD'!E31+'[2]DAĞLI SİGORTA LTD'!E33+'[2]EUROCITY INSURANCE LTD'!E31+'[2]EIG SİGORTA LTD'!E31+'[2]EAGER INSURANCE LTD'!E31+'[2]GIG SİGORTA A.Ş'!E31+'[2]GOLD INSURANCE LTD'!E31+'[2]GRANDPLUS INSURANCE LTD'!E31+'[2]I.O.N INSURANCE LTD'!E31+'[2]İYİ GELECEK SİGORTA LTD'!E31+'[2]GÜVEN SİGORTA (KIBRIS) ŞTİ. LTD'!E31+'[2]GÜVEN SİGORTA (KIBRIS) ŞTİ. LTD'!E31+'[2]KIBRIS İKTİSAT SİGORTA LTD'!E31+'[2]KIBRIS KAPİTAL INSURANCE LTD'!E31+'[2]KIBRIS SİGORTA ŞTİ. LTD'!E31+'[2]LİMASOL SİGORTA LTD'!E31+'[2]LİGHTSTAR INSURANCE LTD'!E31+'[2]MAPFREE INSURANCE LTD'!E31+'[2]NORTHPRIME INSURANCE LTD'!E31+'[2]NEAR EAST SİGORTA LTD'!E31+'[2]SEGURE INSURANCE LTD'!E31+'[2]SMART TARGET INSURANCE LTD'!E31+'[2]ŞEKER SİGORTA (KIBRIS) LTD'!E31+'[2]TOWER INSURANCE LTD'!E31+'[2]TÜRK SİGORTA LTD'!E31+'[2]TÜRKİYE SİGORTA A.Ş'!E31+'[2]UNIVERSAL SİGORTA LTD'!E31+'[2]ZİRVE SİGORTA LTD'!E31+'[2]ZURİCH SİGORTA A.Ş'!E31</f>
        <v>0</v>
      </c>
      <c r="F31" s="51">
        <f>'[2]AKFİNANS SİGORTA LTD'!F31+'[2]ANADOLU ANONİM TÜRK SİGORTA ŞTİ'!F31+'[2]AS-CAN SİGORTA ŞTİ.LTD'!F31+'[2]AVEON SİGORTA LTD'!F31+'[2]AXA SİGORTA A.Ş'!F31+'[2]ALFA SİGORTA CO. LTD'!F31+'[2]BEY SİGORTA LTD'!F31+'[2]BİCARE INSURANCE LTD'!F31+'[2]CAN SİGORTA LTD'!F31+'[2]COMMERCIAL INSURANCE LTD'!F31+'[2]CORRECT CHOICE INSURANCE LTD'!F31+'[2]CREDITWEST INSURANCE LTD'!F31+'[2]DAĞLI SİGORTA LTD'!F33+'[2]EUROCITY INSURANCE LTD'!F31+'[2]EIG SİGORTA LTD'!F31+'[2]EAGER INSURANCE LTD'!F31+'[2]GIG SİGORTA A.Ş'!F31+'[2]GOLD INSURANCE LTD'!F31+'[2]GRANDPLUS INSURANCE LTD'!F31+'[2]I.O.N INSURANCE LTD'!F31+'[2]İYİ GELECEK SİGORTA LTD'!F31+'[2]GÜVEN SİGORTA (KIBRIS) ŞTİ. LTD'!F31+'[2]GÜVEN SİGORTA (KIBRIS) ŞTİ. LTD'!F31+'[2]KIBRIS İKTİSAT SİGORTA LTD'!F31+'[2]KIBRIS KAPİTAL INSURANCE LTD'!F31+'[2]KIBRIS SİGORTA ŞTİ. LTD'!F31+'[2]LİMASOL SİGORTA LTD'!F31+'[2]LİGHTSTAR INSURANCE LTD'!F31+'[2]MAPFREE INSURANCE LTD'!F31+'[2]NORTHPRIME INSURANCE LTD'!F31+'[2]NEAR EAST SİGORTA LTD'!F31+'[2]SEGURE INSURANCE LTD'!F31+'[2]SMART TARGET INSURANCE LTD'!F31+'[2]ŞEKER SİGORTA (KIBRIS) LTD'!F31+'[2]TOWER INSURANCE LTD'!F31+'[2]TÜRK SİGORTA LTD'!F31+'[2]TÜRKİYE SİGORTA A.Ş'!F31+'[2]UNIVERSAL SİGORTA LTD'!F31+'[2]ZİRVE SİGORTA LTD'!F31+'[2]ZURİCH SİGORTA A.Ş'!F31</f>
        <v>0</v>
      </c>
      <c r="G31" s="51">
        <f>'[2]AKFİNANS SİGORTA LTD'!G31+'[2]ANADOLU ANONİM TÜRK SİGORTA ŞTİ'!G31+'[2]AS-CAN SİGORTA ŞTİ.LTD'!G31+'[2]AVEON SİGORTA LTD'!G31+'[2]AXA SİGORTA A.Ş'!G31+'[2]ALFA SİGORTA CO. LTD'!G31+'[2]BEY SİGORTA LTD'!G31+'[2]BİCARE INSURANCE LTD'!G31+'[2]CAN SİGORTA LTD'!G31+'[2]COMMERCIAL INSURANCE LTD'!G31+'[2]CORRECT CHOICE INSURANCE LTD'!G31+'[2]CREDITWEST INSURANCE LTD'!G31+'[2]DAĞLI SİGORTA LTD'!G33+'[2]EUROCITY INSURANCE LTD'!G31+'[2]EIG SİGORTA LTD'!G31+'[2]EAGER INSURANCE LTD'!G31+'[2]GIG SİGORTA A.Ş'!G31+'[2]GOLD INSURANCE LTD'!G31+'[2]GRANDPLUS INSURANCE LTD'!G31+'[2]I.O.N INSURANCE LTD'!G31+'[2]İYİ GELECEK SİGORTA LTD'!G31+'[2]GÜVEN SİGORTA (KIBRIS) ŞTİ. LTD'!G31+'[2]GÜVEN SİGORTA (KIBRIS) ŞTİ. LTD'!G31+'[2]KIBRIS İKTİSAT SİGORTA LTD'!G31+'[2]KIBRIS KAPİTAL INSURANCE LTD'!G31+'[2]KIBRIS SİGORTA ŞTİ. LTD'!G31+'[2]LİMASOL SİGORTA LTD'!G31+'[2]LİGHTSTAR INSURANCE LTD'!G31+'[2]MAPFREE INSURANCE LTD'!G31+'[2]NORTHPRIME INSURANCE LTD'!G31+'[2]NEAR EAST SİGORTA LTD'!G31+'[2]SEGURE INSURANCE LTD'!G31+'[2]SMART TARGET INSURANCE LTD'!G31+'[2]ŞEKER SİGORTA (KIBRIS) LTD'!G31+'[2]TOWER INSURANCE LTD'!G31+'[2]TÜRK SİGORTA LTD'!G31+'[2]TÜRKİYE SİGORTA A.Ş'!G31+'[2]UNIVERSAL SİGORTA LTD'!G31+'[2]ZİRVE SİGORTA LTD'!G31+'[2]ZURİCH SİGORTA A.Ş'!G31</f>
        <v>0</v>
      </c>
      <c r="H31" s="51">
        <f>'[2]AKFİNANS SİGORTA LTD'!H31+'[2]ANADOLU ANONİM TÜRK SİGORTA ŞTİ'!H31+'[2]AS-CAN SİGORTA ŞTİ.LTD'!H31+'[2]AVEON SİGORTA LTD'!H31+'[2]AXA SİGORTA A.Ş'!H31+'[2]ALFA SİGORTA CO. LTD'!H31+'[2]BEY SİGORTA LTD'!H31+'[2]BİCARE INSURANCE LTD'!H31+'[2]CAN SİGORTA LTD'!H31+'[2]COMMERCIAL INSURANCE LTD'!H31+'[2]CORRECT CHOICE INSURANCE LTD'!H31+'[2]CREDITWEST INSURANCE LTD'!H31+'[2]DAĞLI SİGORTA LTD'!H33+'[2]EUROCITY INSURANCE LTD'!H31+'[2]EIG SİGORTA LTD'!H31+'[2]EAGER INSURANCE LTD'!H31+'[2]GIG SİGORTA A.Ş'!H31+'[2]GOLD INSURANCE LTD'!H31+'[2]GRANDPLUS INSURANCE LTD'!H31+'[2]I.O.N INSURANCE LTD'!H31+'[2]İYİ GELECEK SİGORTA LTD'!H31+'[2]GÜVEN SİGORTA (KIBRIS) ŞTİ. LTD'!H31+'[2]GÜVEN SİGORTA (KIBRIS) ŞTİ. LTD'!H31+'[2]KIBRIS İKTİSAT SİGORTA LTD'!H31+'[2]KIBRIS KAPİTAL INSURANCE LTD'!H31+'[2]KIBRIS SİGORTA ŞTİ. LTD'!H31+'[2]LİMASOL SİGORTA LTD'!H31+'[2]LİGHTSTAR INSURANCE LTD'!H31+'[2]MAPFREE INSURANCE LTD'!H31+'[2]NORTHPRIME INSURANCE LTD'!H31+'[2]NEAR EAST SİGORTA LTD'!H31+'[2]SEGURE INSURANCE LTD'!H31+'[2]SMART TARGET INSURANCE LTD'!H31+'[2]ŞEKER SİGORTA (KIBRIS) LTD'!H31+'[2]TOWER INSURANCE LTD'!H31+'[2]TÜRK SİGORTA LTD'!H31+'[2]TÜRKİYE SİGORTA A.Ş'!H31+'[2]UNIVERSAL SİGORTA LTD'!H31+'[2]ZİRVE SİGORTA LTD'!H31+'[2]ZURİCH SİGORTA A.Ş'!H31</f>
        <v>0</v>
      </c>
      <c r="I31" s="51">
        <f>'[2]AKFİNANS SİGORTA LTD'!I31+'[2]ANADOLU ANONİM TÜRK SİGORTA ŞTİ'!I31+'[2]AS-CAN SİGORTA ŞTİ.LTD'!I31+'[2]AVEON SİGORTA LTD'!I31+'[2]AXA SİGORTA A.Ş'!I31+'[2]ALFA SİGORTA CO. LTD'!I31+'[2]BEY SİGORTA LTD'!I31+'[2]BİCARE INSURANCE LTD'!I31+'[2]CAN SİGORTA LTD'!I31+'[2]COMMERCIAL INSURANCE LTD'!I31+'[2]CORRECT CHOICE INSURANCE LTD'!I31+'[2]CREDITWEST INSURANCE LTD'!I31+'[2]DAĞLI SİGORTA LTD'!I33+'[2]EUROCITY INSURANCE LTD'!I31+'[2]EIG SİGORTA LTD'!I31+'[2]EAGER INSURANCE LTD'!I31+'[2]GIG SİGORTA A.Ş'!I31+'[2]GOLD INSURANCE LTD'!I31+'[2]GRANDPLUS INSURANCE LTD'!I31+'[2]I.O.N INSURANCE LTD'!I31+'[2]İYİ GELECEK SİGORTA LTD'!I31+'[2]GÜVEN SİGORTA (KIBRIS) ŞTİ. LTD'!I31+'[2]GÜVEN SİGORTA (KIBRIS) ŞTİ. LTD'!I31+'[2]KIBRIS İKTİSAT SİGORTA LTD'!I31+'[2]KIBRIS KAPİTAL INSURANCE LTD'!I31+'[2]KIBRIS SİGORTA ŞTİ. LTD'!I31+'[2]LİMASOL SİGORTA LTD'!I31+'[2]LİGHTSTAR INSURANCE LTD'!I31+'[2]MAPFREE INSURANCE LTD'!I31+'[2]NORTHPRIME INSURANCE LTD'!I31+'[2]NEAR EAST SİGORTA LTD'!I31+'[2]SEGURE INSURANCE LTD'!I31+'[2]SMART TARGET INSURANCE LTD'!I31+'[2]ŞEKER SİGORTA (KIBRIS) LTD'!I31+'[2]TOWER INSURANCE LTD'!I31+'[2]TÜRK SİGORTA LTD'!I31+'[2]TÜRKİYE SİGORTA A.Ş'!I31+'[2]UNIVERSAL SİGORTA LTD'!I31+'[2]ZİRVE SİGORTA LTD'!I31+'[2]ZURİCH SİGORTA A.Ş'!I31</f>
        <v>0</v>
      </c>
      <c r="J31" s="51">
        <f>'[2]AKFİNANS SİGORTA LTD'!J31+'[2]ANADOLU ANONİM TÜRK SİGORTA ŞTİ'!J31+'[2]AS-CAN SİGORTA ŞTİ.LTD'!J31+'[2]AVEON SİGORTA LTD'!J31+'[2]AXA SİGORTA A.Ş'!J31+'[2]ALFA SİGORTA CO. LTD'!J31+'[2]BEY SİGORTA LTD'!J31+'[2]BİCARE INSURANCE LTD'!J31+'[2]CAN SİGORTA LTD'!J31+'[2]COMMERCIAL INSURANCE LTD'!J31+'[2]CORRECT CHOICE INSURANCE LTD'!J31+'[2]CREDITWEST INSURANCE LTD'!J31+'[2]DAĞLI SİGORTA LTD'!J33+'[2]EUROCITY INSURANCE LTD'!J31+'[2]EIG SİGORTA LTD'!J31+'[2]EAGER INSURANCE LTD'!J31+'[2]GIG SİGORTA A.Ş'!J31+'[2]GOLD INSURANCE LTD'!J31+'[2]GRANDPLUS INSURANCE LTD'!J31+'[2]I.O.N INSURANCE LTD'!J31+'[2]İYİ GELECEK SİGORTA LTD'!J31+'[2]GÜVEN SİGORTA (KIBRIS) ŞTİ. LTD'!J31+'[2]GÜVEN SİGORTA (KIBRIS) ŞTİ. LTD'!J31+'[2]KIBRIS İKTİSAT SİGORTA LTD'!J31+'[2]KIBRIS KAPİTAL INSURANCE LTD'!J31+'[2]KIBRIS SİGORTA ŞTİ. LTD'!J31+'[2]LİMASOL SİGORTA LTD'!J31+'[2]LİGHTSTAR INSURANCE LTD'!J31+'[2]MAPFREE INSURANCE LTD'!J31+'[2]NORTHPRIME INSURANCE LTD'!J31+'[2]NEAR EAST SİGORTA LTD'!J31+'[2]SEGURE INSURANCE LTD'!J31+'[2]SMART TARGET INSURANCE LTD'!J31+'[2]ŞEKER SİGORTA (KIBRIS) LTD'!J31+'[2]TOWER INSURANCE LTD'!J31+'[2]TÜRK SİGORTA LTD'!J31+'[2]TÜRKİYE SİGORTA A.Ş'!J31+'[2]UNIVERSAL SİGORTA LTD'!J31+'[2]ZİRVE SİGORTA LTD'!J31+'[2]ZURİCH SİGORTA A.Ş'!J31</f>
        <v>0</v>
      </c>
      <c r="K31" s="51">
        <f>'[2]AKFİNANS SİGORTA LTD'!K31+'[2]ANADOLU ANONİM TÜRK SİGORTA ŞTİ'!K31+'[2]AS-CAN SİGORTA ŞTİ.LTD'!K31+'[2]AVEON SİGORTA LTD'!K31+'[2]AXA SİGORTA A.Ş'!K31+'[2]ALFA SİGORTA CO. LTD'!K31+'[2]BEY SİGORTA LTD'!K31+'[2]BİCARE INSURANCE LTD'!K31+'[2]CAN SİGORTA LTD'!K31+'[2]COMMERCIAL INSURANCE LTD'!K31+'[2]CORRECT CHOICE INSURANCE LTD'!K31+'[2]CREDITWEST INSURANCE LTD'!K31+'[2]DAĞLI SİGORTA LTD'!K33+'[2]EUROCITY INSURANCE LTD'!K31+'[2]EIG SİGORTA LTD'!K31+'[2]EAGER INSURANCE LTD'!K31+'[2]GIG SİGORTA A.Ş'!K31+'[2]GOLD INSURANCE LTD'!K31+'[2]GRANDPLUS INSURANCE LTD'!K31+'[2]I.O.N INSURANCE LTD'!K31+'[2]İYİ GELECEK SİGORTA LTD'!K31+'[2]GÜVEN SİGORTA (KIBRIS) ŞTİ. LTD'!K31+'[2]GÜVEN SİGORTA (KIBRIS) ŞTİ. LTD'!K31+'[2]KIBRIS İKTİSAT SİGORTA LTD'!K31+'[2]KIBRIS KAPİTAL INSURANCE LTD'!K31+'[2]KIBRIS SİGORTA ŞTİ. LTD'!K31+'[2]LİMASOL SİGORTA LTD'!K31+'[2]LİGHTSTAR INSURANCE LTD'!K31+'[2]MAPFREE INSURANCE LTD'!K31+'[2]NORTHPRIME INSURANCE LTD'!K31+'[2]NEAR EAST SİGORTA LTD'!K31+'[2]SEGURE INSURANCE LTD'!K31+'[2]SMART TARGET INSURANCE LTD'!K31+'[2]ŞEKER SİGORTA (KIBRIS) LTD'!K31+'[2]TOWER INSURANCE LTD'!K31+'[2]TÜRK SİGORTA LTD'!K31+'[2]TÜRKİYE SİGORTA A.Ş'!K31+'[2]UNIVERSAL SİGORTA LTD'!K31+'[2]ZİRVE SİGORTA LTD'!K31+'[2]ZURİCH SİGORTA A.Ş'!K31</f>
        <v>0</v>
      </c>
      <c r="L31" s="51">
        <f>'[2]AKFİNANS SİGORTA LTD'!L31+'[2]ANADOLU ANONİM TÜRK SİGORTA ŞTİ'!L31+'[2]AS-CAN SİGORTA ŞTİ.LTD'!L31+'[2]AVEON SİGORTA LTD'!L31+'[2]AXA SİGORTA A.Ş'!L31+'[2]ALFA SİGORTA CO. LTD'!L31+'[2]BEY SİGORTA LTD'!L31+'[2]BİCARE INSURANCE LTD'!L31+'[2]CAN SİGORTA LTD'!L31+'[2]COMMERCIAL INSURANCE LTD'!L31+'[2]CORRECT CHOICE INSURANCE LTD'!L31+'[2]CREDITWEST INSURANCE LTD'!L31+'[2]DAĞLI SİGORTA LTD'!L33+'[2]EUROCITY INSURANCE LTD'!L31+'[2]EIG SİGORTA LTD'!L31+'[2]EAGER INSURANCE LTD'!L31+'[2]GIG SİGORTA A.Ş'!L31+'[2]GOLD INSURANCE LTD'!L31+'[2]GRANDPLUS INSURANCE LTD'!L31+'[2]I.O.N INSURANCE LTD'!L31+'[2]İYİ GELECEK SİGORTA LTD'!L31+'[2]GÜVEN SİGORTA (KIBRIS) ŞTİ. LTD'!L31+'[2]GÜVEN SİGORTA (KIBRIS) ŞTİ. LTD'!L31+'[2]KIBRIS İKTİSAT SİGORTA LTD'!L31+'[2]KIBRIS KAPİTAL INSURANCE LTD'!L31+'[2]KIBRIS SİGORTA ŞTİ. LTD'!L31+'[2]LİMASOL SİGORTA LTD'!L31+'[2]LİGHTSTAR INSURANCE LTD'!L31+'[2]MAPFREE INSURANCE LTD'!L31+'[2]NORTHPRIME INSURANCE LTD'!L31+'[2]NEAR EAST SİGORTA LTD'!L31+'[2]SEGURE INSURANCE LTD'!L31+'[2]SMART TARGET INSURANCE LTD'!L31+'[2]ŞEKER SİGORTA (KIBRIS) LTD'!L31+'[2]TOWER INSURANCE LTD'!L31+'[2]TÜRK SİGORTA LTD'!L31+'[2]TÜRKİYE SİGORTA A.Ş'!L31+'[2]UNIVERSAL SİGORTA LTD'!L31+'[2]ZİRVE SİGORTA LTD'!L31+'[2]ZURİCH SİGORTA A.Ş'!L31</f>
        <v>0</v>
      </c>
      <c r="M31" s="51">
        <f>'[2]AKFİNANS SİGORTA LTD'!M31+'[2]ANADOLU ANONİM TÜRK SİGORTA ŞTİ'!M31+'[2]AS-CAN SİGORTA ŞTİ.LTD'!M31+'[2]AVEON SİGORTA LTD'!M31+'[2]AXA SİGORTA A.Ş'!M31+'[2]ALFA SİGORTA CO. LTD'!M31+'[2]BEY SİGORTA LTD'!M31+'[2]BİCARE INSURANCE LTD'!M31+'[2]CAN SİGORTA LTD'!M31+'[2]COMMERCIAL INSURANCE LTD'!M31+'[2]CORRECT CHOICE INSURANCE LTD'!M31+'[2]CREDITWEST INSURANCE LTD'!M31+'[2]DAĞLI SİGORTA LTD'!M33+'[2]EUROCITY INSURANCE LTD'!M31+'[2]EIG SİGORTA LTD'!M31+'[2]EAGER INSURANCE LTD'!M31+'[2]GIG SİGORTA A.Ş'!M31+'[2]GOLD INSURANCE LTD'!M31+'[2]GRANDPLUS INSURANCE LTD'!M31+'[2]I.O.N INSURANCE LTD'!M31+'[2]İYİ GELECEK SİGORTA LTD'!M31+'[2]GÜVEN SİGORTA (KIBRIS) ŞTİ. LTD'!M31+'[2]GÜVEN SİGORTA (KIBRIS) ŞTİ. LTD'!M31+'[2]KIBRIS İKTİSAT SİGORTA LTD'!M31+'[2]KIBRIS KAPİTAL INSURANCE LTD'!M31+'[2]KIBRIS SİGORTA ŞTİ. LTD'!M31+'[2]LİMASOL SİGORTA LTD'!M31+'[2]LİGHTSTAR INSURANCE LTD'!M31+'[2]MAPFREE INSURANCE LTD'!M31+'[2]NORTHPRIME INSURANCE LTD'!M31+'[2]NEAR EAST SİGORTA LTD'!M31+'[2]SEGURE INSURANCE LTD'!M31+'[2]SMART TARGET INSURANCE LTD'!M31+'[2]ŞEKER SİGORTA (KIBRIS) LTD'!M31+'[2]TOWER INSURANCE LTD'!M31+'[2]TÜRK SİGORTA LTD'!M31+'[2]TÜRKİYE SİGORTA A.Ş'!M31+'[2]UNIVERSAL SİGORTA LTD'!M31+'[2]ZİRVE SİGORTA LTD'!M31+'[2]ZURİCH SİGORTA A.Ş'!M31</f>
        <v>229440</v>
      </c>
      <c r="N31" s="51">
        <f>'[2]AKFİNANS SİGORTA LTD'!N31+'[2]ANADOLU ANONİM TÜRK SİGORTA ŞTİ'!N31+'[2]AS-CAN SİGORTA ŞTİ.LTD'!N31+'[2]AVEON SİGORTA LTD'!N31+'[2]AXA SİGORTA A.Ş'!N31+'[2]ALFA SİGORTA CO. LTD'!N31+'[2]BEY SİGORTA LTD'!N31+'[2]BİCARE INSURANCE LTD'!N31+'[2]CAN SİGORTA LTD'!N31+'[2]COMMERCIAL INSURANCE LTD'!N31+'[2]CORRECT CHOICE INSURANCE LTD'!N31+'[2]CREDITWEST INSURANCE LTD'!N31+'[2]DAĞLI SİGORTA LTD'!N33+'[2]EUROCITY INSURANCE LTD'!N31+'[2]EIG SİGORTA LTD'!N31+'[2]EAGER INSURANCE LTD'!N31+'[2]GIG SİGORTA A.Ş'!N31+'[2]GOLD INSURANCE LTD'!N31+'[2]GRANDPLUS INSURANCE LTD'!N31+'[2]I.O.N INSURANCE LTD'!N31+'[2]İYİ GELECEK SİGORTA LTD'!N31+'[2]GÜVEN SİGORTA (KIBRIS) ŞTİ. LTD'!N31+'[2]GÜVEN SİGORTA (KIBRIS) ŞTİ. LTD'!N31+'[2]KIBRIS İKTİSAT SİGORTA LTD'!N31+'[2]KIBRIS KAPİTAL INSURANCE LTD'!N31+'[2]KIBRIS SİGORTA ŞTİ. LTD'!N31+'[2]LİMASOL SİGORTA LTD'!N31+'[2]LİGHTSTAR INSURANCE LTD'!N31+'[2]MAPFREE INSURANCE LTD'!N31+'[2]NORTHPRIME INSURANCE LTD'!N31+'[2]NEAR EAST SİGORTA LTD'!N31+'[2]SEGURE INSURANCE LTD'!N31+'[2]SMART TARGET INSURANCE LTD'!N31+'[2]ŞEKER SİGORTA (KIBRIS) LTD'!N31+'[2]TOWER INSURANCE LTD'!N31+'[2]TÜRK SİGORTA LTD'!N31+'[2]TÜRKİYE SİGORTA A.Ş'!N31+'[2]UNIVERSAL SİGORTA LTD'!N31+'[2]ZİRVE SİGORTA LTD'!N31+'[2]ZURİCH SİGORTA A.Ş'!N31</f>
        <v>0</v>
      </c>
      <c r="O31" s="51">
        <f>'[2]AKFİNANS SİGORTA LTD'!O31+'[2]ANADOLU ANONİM TÜRK SİGORTA ŞTİ'!O31+'[2]AS-CAN SİGORTA ŞTİ.LTD'!O31+'[2]AVEON SİGORTA LTD'!O31+'[2]AXA SİGORTA A.Ş'!O31+'[2]ALFA SİGORTA CO. LTD'!O31+'[2]BEY SİGORTA LTD'!O31+'[2]BİCARE INSURANCE LTD'!O31+'[2]CAN SİGORTA LTD'!O31+'[2]COMMERCIAL INSURANCE LTD'!O31+'[2]CORRECT CHOICE INSURANCE LTD'!O31+'[2]CREDITWEST INSURANCE LTD'!O31+'[2]DAĞLI SİGORTA LTD'!O33+'[2]EUROCITY INSURANCE LTD'!O31+'[2]EIG SİGORTA LTD'!O31+'[2]EAGER INSURANCE LTD'!O31+'[2]GIG SİGORTA A.Ş'!O31+'[2]GOLD INSURANCE LTD'!O31+'[2]GRANDPLUS INSURANCE LTD'!O31+'[2]I.O.N INSURANCE LTD'!O31+'[2]İYİ GELECEK SİGORTA LTD'!O31+'[2]GÜVEN SİGORTA (KIBRIS) ŞTİ. LTD'!O31+'[2]GÜVEN SİGORTA (KIBRIS) ŞTİ. LTD'!O31+'[2]KIBRIS İKTİSAT SİGORTA LTD'!O31+'[2]KIBRIS KAPİTAL INSURANCE LTD'!O31+'[2]KIBRIS SİGORTA ŞTİ. LTD'!O31+'[2]LİMASOL SİGORTA LTD'!O31+'[2]LİGHTSTAR INSURANCE LTD'!O31+'[2]MAPFREE INSURANCE LTD'!O31+'[2]NORTHPRIME INSURANCE LTD'!O31+'[2]NEAR EAST SİGORTA LTD'!O31+'[2]SEGURE INSURANCE LTD'!O31+'[2]SMART TARGET INSURANCE LTD'!O31+'[2]ŞEKER SİGORTA (KIBRIS) LTD'!O31+'[2]TOWER INSURANCE LTD'!O31+'[2]TÜRK SİGORTA LTD'!O31+'[2]TÜRKİYE SİGORTA A.Ş'!O31+'[2]UNIVERSAL SİGORTA LTD'!O31+'[2]ZİRVE SİGORTA LTD'!O31+'[2]ZURİCH SİGORTA A.Ş'!O31</f>
        <v>229440</v>
      </c>
    </row>
    <row r="32" spans="1:15" x14ac:dyDescent="0.2">
      <c r="A32" s="48"/>
      <c r="B32" s="52"/>
      <c r="C32" s="52" t="s">
        <v>152</v>
      </c>
      <c r="D32" s="51">
        <f>'[2]AKFİNANS SİGORTA LTD'!D32+'[2]ANADOLU ANONİM TÜRK SİGORTA ŞTİ'!D32+'[2]AS-CAN SİGORTA ŞTİ.LTD'!D32+'[2]AVEON SİGORTA LTD'!D32+'[2]AXA SİGORTA A.Ş'!D32+'[2]ALFA SİGORTA CO. LTD'!D32+'[2]BEY SİGORTA LTD'!D32+'[2]BİCARE INSURANCE LTD'!D32+'[2]CAN SİGORTA LTD'!D32+'[2]COMMERCIAL INSURANCE LTD'!D32+'[2]CORRECT CHOICE INSURANCE LTD'!D32+'[2]CREDITWEST INSURANCE LTD'!D32+'[2]DAĞLI SİGORTA LTD'!D34+'[2]EUROCITY INSURANCE LTD'!D32+'[2]EIG SİGORTA LTD'!D32+'[2]EAGER INSURANCE LTD'!D32+'[2]GIG SİGORTA A.Ş'!D32+'[2]GOLD INSURANCE LTD'!D32+'[2]GRANDPLUS INSURANCE LTD'!D32+'[2]I.O.N INSURANCE LTD'!D32+'[2]İYİ GELECEK SİGORTA LTD'!D32+'[2]GÜVEN SİGORTA (KIBRIS) ŞTİ. LTD'!D32+'[2]GÜVEN SİGORTA (KIBRIS) ŞTİ. LTD'!D32+'[2]KIBRIS İKTİSAT SİGORTA LTD'!D32+'[2]KIBRIS KAPİTAL INSURANCE LTD'!D32+'[2]KIBRIS SİGORTA ŞTİ. LTD'!D32+'[2]LİMASOL SİGORTA LTD'!D32+'[2]LİGHTSTAR INSURANCE LTD'!D32+'[2]MAPFREE INSURANCE LTD'!D32+'[2]NORTHPRIME INSURANCE LTD'!D32+'[2]NEAR EAST SİGORTA LTD'!D32+'[2]SEGURE INSURANCE LTD'!D32+'[2]SMART TARGET INSURANCE LTD'!D32+'[2]ŞEKER SİGORTA (KIBRIS) LTD'!D32+'[2]TOWER INSURANCE LTD'!D32+'[2]TÜRK SİGORTA LTD'!D32+'[2]TÜRKİYE SİGORTA A.Ş'!D32+'[2]UNIVERSAL SİGORTA LTD'!D32+'[2]ZİRVE SİGORTA LTD'!D32+'[2]ZURİCH SİGORTA A.Ş'!D32</f>
        <v>0</v>
      </c>
      <c r="E32" s="51">
        <f>'[2]AKFİNANS SİGORTA LTD'!E32+'[2]ANADOLU ANONİM TÜRK SİGORTA ŞTİ'!E32+'[2]AS-CAN SİGORTA ŞTİ.LTD'!E32+'[2]AVEON SİGORTA LTD'!E32+'[2]AXA SİGORTA A.Ş'!E32+'[2]ALFA SİGORTA CO. LTD'!E32+'[2]BEY SİGORTA LTD'!E32+'[2]BİCARE INSURANCE LTD'!E32+'[2]CAN SİGORTA LTD'!E32+'[2]COMMERCIAL INSURANCE LTD'!E32+'[2]CORRECT CHOICE INSURANCE LTD'!E32+'[2]CREDITWEST INSURANCE LTD'!E32+'[2]DAĞLI SİGORTA LTD'!E34+'[2]EUROCITY INSURANCE LTD'!E32+'[2]EIG SİGORTA LTD'!E32+'[2]EAGER INSURANCE LTD'!E32+'[2]GIG SİGORTA A.Ş'!E32+'[2]GOLD INSURANCE LTD'!E32+'[2]GRANDPLUS INSURANCE LTD'!E32+'[2]I.O.N INSURANCE LTD'!E32+'[2]İYİ GELECEK SİGORTA LTD'!E32+'[2]GÜVEN SİGORTA (KIBRIS) ŞTİ. LTD'!E32+'[2]GÜVEN SİGORTA (KIBRIS) ŞTİ. LTD'!E32+'[2]KIBRIS İKTİSAT SİGORTA LTD'!E32+'[2]KIBRIS KAPİTAL INSURANCE LTD'!E32+'[2]KIBRIS SİGORTA ŞTİ. LTD'!E32+'[2]LİMASOL SİGORTA LTD'!E32+'[2]LİGHTSTAR INSURANCE LTD'!E32+'[2]MAPFREE INSURANCE LTD'!E32+'[2]NORTHPRIME INSURANCE LTD'!E32+'[2]NEAR EAST SİGORTA LTD'!E32+'[2]SEGURE INSURANCE LTD'!E32+'[2]SMART TARGET INSURANCE LTD'!E32+'[2]ŞEKER SİGORTA (KIBRIS) LTD'!E32+'[2]TOWER INSURANCE LTD'!E32+'[2]TÜRK SİGORTA LTD'!E32+'[2]TÜRKİYE SİGORTA A.Ş'!E32+'[2]UNIVERSAL SİGORTA LTD'!E32+'[2]ZİRVE SİGORTA LTD'!E32+'[2]ZURİCH SİGORTA A.Ş'!E32</f>
        <v>0</v>
      </c>
      <c r="F32" s="51">
        <f>'[2]AKFİNANS SİGORTA LTD'!F32+'[2]ANADOLU ANONİM TÜRK SİGORTA ŞTİ'!F32+'[2]AS-CAN SİGORTA ŞTİ.LTD'!F32+'[2]AVEON SİGORTA LTD'!F32+'[2]AXA SİGORTA A.Ş'!F32+'[2]ALFA SİGORTA CO. LTD'!F32+'[2]BEY SİGORTA LTD'!F32+'[2]BİCARE INSURANCE LTD'!F32+'[2]CAN SİGORTA LTD'!F32+'[2]COMMERCIAL INSURANCE LTD'!F32+'[2]CORRECT CHOICE INSURANCE LTD'!F32+'[2]CREDITWEST INSURANCE LTD'!F32+'[2]DAĞLI SİGORTA LTD'!F34+'[2]EUROCITY INSURANCE LTD'!F32+'[2]EIG SİGORTA LTD'!F32+'[2]EAGER INSURANCE LTD'!F32+'[2]GIG SİGORTA A.Ş'!F32+'[2]GOLD INSURANCE LTD'!F32+'[2]GRANDPLUS INSURANCE LTD'!F32+'[2]I.O.N INSURANCE LTD'!F32+'[2]İYİ GELECEK SİGORTA LTD'!F32+'[2]GÜVEN SİGORTA (KIBRIS) ŞTİ. LTD'!F32+'[2]GÜVEN SİGORTA (KIBRIS) ŞTİ. LTD'!F32+'[2]KIBRIS İKTİSAT SİGORTA LTD'!F32+'[2]KIBRIS KAPİTAL INSURANCE LTD'!F32+'[2]KIBRIS SİGORTA ŞTİ. LTD'!F32+'[2]LİMASOL SİGORTA LTD'!F32+'[2]LİGHTSTAR INSURANCE LTD'!F32+'[2]MAPFREE INSURANCE LTD'!F32+'[2]NORTHPRIME INSURANCE LTD'!F32+'[2]NEAR EAST SİGORTA LTD'!F32+'[2]SEGURE INSURANCE LTD'!F32+'[2]SMART TARGET INSURANCE LTD'!F32+'[2]ŞEKER SİGORTA (KIBRIS) LTD'!F32+'[2]TOWER INSURANCE LTD'!F32+'[2]TÜRK SİGORTA LTD'!F32+'[2]TÜRKİYE SİGORTA A.Ş'!F32+'[2]UNIVERSAL SİGORTA LTD'!F32+'[2]ZİRVE SİGORTA LTD'!F32+'[2]ZURİCH SİGORTA A.Ş'!F32</f>
        <v>0</v>
      </c>
      <c r="G32" s="51">
        <f>'[2]AKFİNANS SİGORTA LTD'!G32+'[2]ANADOLU ANONİM TÜRK SİGORTA ŞTİ'!G32+'[2]AS-CAN SİGORTA ŞTİ.LTD'!G32+'[2]AVEON SİGORTA LTD'!G32+'[2]AXA SİGORTA A.Ş'!G32+'[2]ALFA SİGORTA CO. LTD'!G32+'[2]BEY SİGORTA LTD'!G32+'[2]BİCARE INSURANCE LTD'!G32+'[2]CAN SİGORTA LTD'!G32+'[2]COMMERCIAL INSURANCE LTD'!G32+'[2]CORRECT CHOICE INSURANCE LTD'!G32+'[2]CREDITWEST INSURANCE LTD'!G32+'[2]DAĞLI SİGORTA LTD'!G34+'[2]EUROCITY INSURANCE LTD'!G32+'[2]EIG SİGORTA LTD'!G32+'[2]EAGER INSURANCE LTD'!G32+'[2]GIG SİGORTA A.Ş'!G32+'[2]GOLD INSURANCE LTD'!G32+'[2]GRANDPLUS INSURANCE LTD'!G32+'[2]I.O.N INSURANCE LTD'!G32+'[2]İYİ GELECEK SİGORTA LTD'!G32+'[2]GÜVEN SİGORTA (KIBRIS) ŞTİ. LTD'!G32+'[2]GÜVEN SİGORTA (KIBRIS) ŞTİ. LTD'!G32+'[2]KIBRIS İKTİSAT SİGORTA LTD'!G32+'[2]KIBRIS KAPİTAL INSURANCE LTD'!G32+'[2]KIBRIS SİGORTA ŞTİ. LTD'!G32+'[2]LİMASOL SİGORTA LTD'!G32+'[2]LİGHTSTAR INSURANCE LTD'!G32+'[2]MAPFREE INSURANCE LTD'!G32+'[2]NORTHPRIME INSURANCE LTD'!G32+'[2]NEAR EAST SİGORTA LTD'!G32+'[2]SEGURE INSURANCE LTD'!G32+'[2]SMART TARGET INSURANCE LTD'!G32+'[2]ŞEKER SİGORTA (KIBRIS) LTD'!G32+'[2]TOWER INSURANCE LTD'!G32+'[2]TÜRK SİGORTA LTD'!G32+'[2]TÜRKİYE SİGORTA A.Ş'!G32+'[2]UNIVERSAL SİGORTA LTD'!G32+'[2]ZİRVE SİGORTA LTD'!G32+'[2]ZURİCH SİGORTA A.Ş'!G32</f>
        <v>805828</v>
      </c>
      <c r="H32" s="51">
        <f>'[2]AKFİNANS SİGORTA LTD'!H32+'[2]ANADOLU ANONİM TÜRK SİGORTA ŞTİ'!H32+'[2]AS-CAN SİGORTA ŞTİ.LTD'!H32+'[2]AVEON SİGORTA LTD'!H32+'[2]AXA SİGORTA A.Ş'!H32+'[2]ALFA SİGORTA CO. LTD'!H32+'[2]BEY SİGORTA LTD'!H32+'[2]BİCARE INSURANCE LTD'!H32+'[2]CAN SİGORTA LTD'!H32+'[2]COMMERCIAL INSURANCE LTD'!H32+'[2]CORRECT CHOICE INSURANCE LTD'!H32+'[2]CREDITWEST INSURANCE LTD'!H32+'[2]DAĞLI SİGORTA LTD'!H34+'[2]EUROCITY INSURANCE LTD'!H32+'[2]EIG SİGORTA LTD'!H32+'[2]EAGER INSURANCE LTD'!H32+'[2]GIG SİGORTA A.Ş'!H32+'[2]GOLD INSURANCE LTD'!H32+'[2]GRANDPLUS INSURANCE LTD'!H32+'[2]I.O.N INSURANCE LTD'!H32+'[2]İYİ GELECEK SİGORTA LTD'!H32+'[2]GÜVEN SİGORTA (KIBRIS) ŞTİ. LTD'!H32+'[2]GÜVEN SİGORTA (KIBRIS) ŞTİ. LTD'!H32+'[2]KIBRIS İKTİSAT SİGORTA LTD'!H32+'[2]KIBRIS KAPİTAL INSURANCE LTD'!H32+'[2]KIBRIS SİGORTA ŞTİ. LTD'!H32+'[2]LİMASOL SİGORTA LTD'!H32+'[2]LİGHTSTAR INSURANCE LTD'!H32+'[2]MAPFREE INSURANCE LTD'!H32+'[2]NORTHPRIME INSURANCE LTD'!H32+'[2]NEAR EAST SİGORTA LTD'!H32+'[2]SEGURE INSURANCE LTD'!H32+'[2]SMART TARGET INSURANCE LTD'!H32+'[2]ŞEKER SİGORTA (KIBRIS) LTD'!H32+'[2]TOWER INSURANCE LTD'!H32+'[2]TÜRK SİGORTA LTD'!H32+'[2]TÜRKİYE SİGORTA A.Ş'!H32+'[2]UNIVERSAL SİGORTA LTD'!H32+'[2]ZİRVE SİGORTA LTD'!H32+'[2]ZURİCH SİGORTA A.Ş'!H32</f>
        <v>0</v>
      </c>
      <c r="I32" s="51">
        <f>'[2]AKFİNANS SİGORTA LTD'!I32+'[2]ANADOLU ANONİM TÜRK SİGORTA ŞTİ'!I32+'[2]AS-CAN SİGORTA ŞTİ.LTD'!I32+'[2]AVEON SİGORTA LTD'!I32+'[2]AXA SİGORTA A.Ş'!I32+'[2]ALFA SİGORTA CO. LTD'!I32+'[2]BEY SİGORTA LTD'!I32+'[2]BİCARE INSURANCE LTD'!I32+'[2]CAN SİGORTA LTD'!I32+'[2]COMMERCIAL INSURANCE LTD'!I32+'[2]CORRECT CHOICE INSURANCE LTD'!I32+'[2]CREDITWEST INSURANCE LTD'!I32+'[2]DAĞLI SİGORTA LTD'!I34+'[2]EUROCITY INSURANCE LTD'!I32+'[2]EIG SİGORTA LTD'!I32+'[2]EAGER INSURANCE LTD'!I32+'[2]GIG SİGORTA A.Ş'!I32+'[2]GOLD INSURANCE LTD'!I32+'[2]GRANDPLUS INSURANCE LTD'!I32+'[2]I.O.N INSURANCE LTD'!I32+'[2]İYİ GELECEK SİGORTA LTD'!I32+'[2]GÜVEN SİGORTA (KIBRIS) ŞTİ. LTD'!I32+'[2]GÜVEN SİGORTA (KIBRIS) ŞTİ. LTD'!I32+'[2]KIBRIS İKTİSAT SİGORTA LTD'!I32+'[2]KIBRIS KAPİTAL INSURANCE LTD'!I32+'[2]KIBRIS SİGORTA ŞTİ. LTD'!I32+'[2]LİMASOL SİGORTA LTD'!I32+'[2]LİGHTSTAR INSURANCE LTD'!I32+'[2]MAPFREE INSURANCE LTD'!I32+'[2]NORTHPRIME INSURANCE LTD'!I32+'[2]NEAR EAST SİGORTA LTD'!I32+'[2]SEGURE INSURANCE LTD'!I32+'[2]SMART TARGET INSURANCE LTD'!I32+'[2]ŞEKER SİGORTA (KIBRIS) LTD'!I32+'[2]TOWER INSURANCE LTD'!I32+'[2]TÜRK SİGORTA LTD'!I32+'[2]TÜRKİYE SİGORTA A.Ş'!I32+'[2]UNIVERSAL SİGORTA LTD'!I32+'[2]ZİRVE SİGORTA LTD'!I32+'[2]ZURİCH SİGORTA A.Ş'!I32</f>
        <v>0</v>
      </c>
      <c r="J32" s="51">
        <f>'[2]AKFİNANS SİGORTA LTD'!J32+'[2]ANADOLU ANONİM TÜRK SİGORTA ŞTİ'!J32+'[2]AS-CAN SİGORTA ŞTİ.LTD'!J32+'[2]AVEON SİGORTA LTD'!J32+'[2]AXA SİGORTA A.Ş'!J32+'[2]ALFA SİGORTA CO. LTD'!J32+'[2]BEY SİGORTA LTD'!J32+'[2]BİCARE INSURANCE LTD'!J32+'[2]CAN SİGORTA LTD'!J32+'[2]COMMERCIAL INSURANCE LTD'!J32+'[2]CORRECT CHOICE INSURANCE LTD'!J32+'[2]CREDITWEST INSURANCE LTD'!J32+'[2]DAĞLI SİGORTA LTD'!J34+'[2]EUROCITY INSURANCE LTD'!J32+'[2]EIG SİGORTA LTD'!J32+'[2]EAGER INSURANCE LTD'!J32+'[2]GIG SİGORTA A.Ş'!J32+'[2]GOLD INSURANCE LTD'!J32+'[2]GRANDPLUS INSURANCE LTD'!J32+'[2]I.O.N INSURANCE LTD'!J32+'[2]İYİ GELECEK SİGORTA LTD'!J32+'[2]GÜVEN SİGORTA (KIBRIS) ŞTİ. LTD'!J32+'[2]GÜVEN SİGORTA (KIBRIS) ŞTİ. LTD'!J32+'[2]KIBRIS İKTİSAT SİGORTA LTD'!J32+'[2]KIBRIS KAPİTAL INSURANCE LTD'!J32+'[2]KIBRIS SİGORTA ŞTİ. LTD'!J32+'[2]LİMASOL SİGORTA LTD'!J32+'[2]LİGHTSTAR INSURANCE LTD'!J32+'[2]MAPFREE INSURANCE LTD'!J32+'[2]NORTHPRIME INSURANCE LTD'!J32+'[2]NEAR EAST SİGORTA LTD'!J32+'[2]SEGURE INSURANCE LTD'!J32+'[2]SMART TARGET INSURANCE LTD'!J32+'[2]ŞEKER SİGORTA (KIBRIS) LTD'!J32+'[2]TOWER INSURANCE LTD'!J32+'[2]TÜRK SİGORTA LTD'!J32+'[2]TÜRKİYE SİGORTA A.Ş'!J32+'[2]UNIVERSAL SİGORTA LTD'!J32+'[2]ZİRVE SİGORTA LTD'!J32+'[2]ZURİCH SİGORTA A.Ş'!J32</f>
        <v>0</v>
      </c>
      <c r="K32" s="51">
        <f>'[2]AKFİNANS SİGORTA LTD'!K32+'[2]ANADOLU ANONİM TÜRK SİGORTA ŞTİ'!K32+'[2]AS-CAN SİGORTA ŞTİ.LTD'!K32+'[2]AVEON SİGORTA LTD'!K32+'[2]AXA SİGORTA A.Ş'!K32+'[2]ALFA SİGORTA CO. LTD'!K32+'[2]BEY SİGORTA LTD'!K32+'[2]BİCARE INSURANCE LTD'!K32+'[2]CAN SİGORTA LTD'!K32+'[2]COMMERCIAL INSURANCE LTD'!K32+'[2]CORRECT CHOICE INSURANCE LTD'!K32+'[2]CREDITWEST INSURANCE LTD'!K32+'[2]DAĞLI SİGORTA LTD'!K34+'[2]EUROCITY INSURANCE LTD'!K32+'[2]EIG SİGORTA LTD'!K32+'[2]EAGER INSURANCE LTD'!K32+'[2]GIG SİGORTA A.Ş'!K32+'[2]GOLD INSURANCE LTD'!K32+'[2]GRANDPLUS INSURANCE LTD'!K32+'[2]I.O.N INSURANCE LTD'!K32+'[2]İYİ GELECEK SİGORTA LTD'!K32+'[2]GÜVEN SİGORTA (KIBRIS) ŞTİ. LTD'!K32+'[2]GÜVEN SİGORTA (KIBRIS) ŞTİ. LTD'!K32+'[2]KIBRIS İKTİSAT SİGORTA LTD'!K32+'[2]KIBRIS KAPİTAL INSURANCE LTD'!K32+'[2]KIBRIS SİGORTA ŞTİ. LTD'!K32+'[2]LİMASOL SİGORTA LTD'!K32+'[2]LİGHTSTAR INSURANCE LTD'!K32+'[2]MAPFREE INSURANCE LTD'!K32+'[2]NORTHPRIME INSURANCE LTD'!K32+'[2]NEAR EAST SİGORTA LTD'!K32+'[2]SEGURE INSURANCE LTD'!K32+'[2]SMART TARGET INSURANCE LTD'!K32+'[2]ŞEKER SİGORTA (KIBRIS) LTD'!K32+'[2]TOWER INSURANCE LTD'!K32+'[2]TÜRK SİGORTA LTD'!K32+'[2]TÜRKİYE SİGORTA A.Ş'!K32+'[2]UNIVERSAL SİGORTA LTD'!K32+'[2]ZİRVE SİGORTA LTD'!K32+'[2]ZURİCH SİGORTA A.Ş'!K32</f>
        <v>0</v>
      </c>
      <c r="L32" s="51">
        <f>'[2]AKFİNANS SİGORTA LTD'!L32+'[2]ANADOLU ANONİM TÜRK SİGORTA ŞTİ'!L32+'[2]AS-CAN SİGORTA ŞTİ.LTD'!L32+'[2]AVEON SİGORTA LTD'!L32+'[2]AXA SİGORTA A.Ş'!L32+'[2]ALFA SİGORTA CO. LTD'!L32+'[2]BEY SİGORTA LTD'!L32+'[2]BİCARE INSURANCE LTD'!L32+'[2]CAN SİGORTA LTD'!L32+'[2]COMMERCIAL INSURANCE LTD'!L32+'[2]CORRECT CHOICE INSURANCE LTD'!L32+'[2]CREDITWEST INSURANCE LTD'!L32+'[2]DAĞLI SİGORTA LTD'!L34+'[2]EUROCITY INSURANCE LTD'!L32+'[2]EIG SİGORTA LTD'!L32+'[2]EAGER INSURANCE LTD'!L32+'[2]GIG SİGORTA A.Ş'!L32+'[2]GOLD INSURANCE LTD'!L32+'[2]GRANDPLUS INSURANCE LTD'!L32+'[2]I.O.N INSURANCE LTD'!L32+'[2]İYİ GELECEK SİGORTA LTD'!L32+'[2]GÜVEN SİGORTA (KIBRIS) ŞTİ. LTD'!L32+'[2]GÜVEN SİGORTA (KIBRIS) ŞTİ. LTD'!L32+'[2]KIBRIS İKTİSAT SİGORTA LTD'!L32+'[2]KIBRIS KAPİTAL INSURANCE LTD'!L32+'[2]KIBRIS SİGORTA ŞTİ. LTD'!L32+'[2]LİMASOL SİGORTA LTD'!L32+'[2]LİGHTSTAR INSURANCE LTD'!L32+'[2]MAPFREE INSURANCE LTD'!L32+'[2]NORTHPRIME INSURANCE LTD'!L32+'[2]NEAR EAST SİGORTA LTD'!L32+'[2]SEGURE INSURANCE LTD'!L32+'[2]SMART TARGET INSURANCE LTD'!L32+'[2]ŞEKER SİGORTA (KIBRIS) LTD'!L32+'[2]TOWER INSURANCE LTD'!L32+'[2]TÜRK SİGORTA LTD'!L32+'[2]TÜRKİYE SİGORTA A.Ş'!L32+'[2]UNIVERSAL SİGORTA LTD'!L32+'[2]ZİRVE SİGORTA LTD'!L32+'[2]ZURİCH SİGORTA A.Ş'!L32</f>
        <v>0</v>
      </c>
      <c r="M32" s="51">
        <f>'[2]AKFİNANS SİGORTA LTD'!M32+'[2]ANADOLU ANONİM TÜRK SİGORTA ŞTİ'!M32+'[2]AS-CAN SİGORTA ŞTİ.LTD'!M32+'[2]AVEON SİGORTA LTD'!M32+'[2]AXA SİGORTA A.Ş'!M32+'[2]ALFA SİGORTA CO. LTD'!M32+'[2]BEY SİGORTA LTD'!M32+'[2]BİCARE INSURANCE LTD'!M32+'[2]CAN SİGORTA LTD'!M32+'[2]COMMERCIAL INSURANCE LTD'!M32+'[2]CORRECT CHOICE INSURANCE LTD'!M32+'[2]CREDITWEST INSURANCE LTD'!M32+'[2]DAĞLI SİGORTA LTD'!M34+'[2]EUROCITY INSURANCE LTD'!M32+'[2]EIG SİGORTA LTD'!M32+'[2]EAGER INSURANCE LTD'!M32+'[2]GIG SİGORTA A.Ş'!M32+'[2]GOLD INSURANCE LTD'!M32+'[2]GRANDPLUS INSURANCE LTD'!M32+'[2]I.O.N INSURANCE LTD'!M32+'[2]İYİ GELECEK SİGORTA LTD'!M32+'[2]GÜVEN SİGORTA (KIBRIS) ŞTİ. LTD'!M32+'[2]GÜVEN SİGORTA (KIBRIS) ŞTİ. LTD'!M32+'[2]KIBRIS İKTİSAT SİGORTA LTD'!M32+'[2]KIBRIS KAPİTAL INSURANCE LTD'!M32+'[2]KIBRIS SİGORTA ŞTİ. LTD'!M32+'[2]LİMASOL SİGORTA LTD'!M32+'[2]LİGHTSTAR INSURANCE LTD'!M32+'[2]MAPFREE INSURANCE LTD'!M32+'[2]NORTHPRIME INSURANCE LTD'!M32+'[2]NEAR EAST SİGORTA LTD'!M32+'[2]SEGURE INSURANCE LTD'!M32+'[2]SMART TARGET INSURANCE LTD'!M32+'[2]ŞEKER SİGORTA (KIBRIS) LTD'!M32+'[2]TOWER INSURANCE LTD'!M32+'[2]TÜRK SİGORTA LTD'!M32+'[2]TÜRKİYE SİGORTA A.Ş'!M32+'[2]UNIVERSAL SİGORTA LTD'!M32+'[2]ZİRVE SİGORTA LTD'!M32+'[2]ZURİCH SİGORTA A.Ş'!M32</f>
        <v>805828</v>
      </c>
      <c r="N32" s="51">
        <f>'[2]AKFİNANS SİGORTA LTD'!N32+'[2]ANADOLU ANONİM TÜRK SİGORTA ŞTİ'!N32+'[2]AS-CAN SİGORTA ŞTİ.LTD'!N32+'[2]AVEON SİGORTA LTD'!N32+'[2]AXA SİGORTA A.Ş'!N32+'[2]ALFA SİGORTA CO. LTD'!N32+'[2]BEY SİGORTA LTD'!N32+'[2]BİCARE INSURANCE LTD'!N32+'[2]CAN SİGORTA LTD'!N32+'[2]COMMERCIAL INSURANCE LTD'!N32+'[2]CORRECT CHOICE INSURANCE LTD'!N32+'[2]CREDITWEST INSURANCE LTD'!N32+'[2]DAĞLI SİGORTA LTD'!N34+'[2]EUROCITY INSURANCE LTD'!N32+'[2]EIG SİGORTA LTD'!N32+'[2]EAGER INSURANCE LTD'!N32+'[2]GIG SİGORTA A.Ş'!N32+'[2]GOLD INSURANCE LTD'!N32+'[2]GRANDPLUS INSURANCE LTD'!N32+'[2]I.O.N INSURANCE LTD'!N32+'[2]İYİ GELECEK SİGORTA LTD'!N32+'[2]GÜVEN SİGORTA (KIBRIS) ŞTİ. LTD'!N32+'[2]GÜVEN SİGORTA (KIBRIS) ŞTİ. LTD'!N32+'[2]KIBRIS İKTİSAT SİGORTA LTD'!N32+'[2]KIBRIS KAPİTAL INSURANCE LTD'!N32+'[2]KIBRIS SİGORTA ŞTİ. LTD'!N32+'[2]LİMASOL SİGORTA LTD'!N32+'[2]LİGHTSTAR INSURANCE LTD'!N32+'[2]MAPFREE INSURANCE LTD'!N32+'[2]NORTHPRIME INSURANCE LTD'!N32+'[2]NEAR EAST SİGORTA LTD'!N32+'[2]SEGURE INSURANCE LTD'!N32+'[2]SMART TARGET INSURANCE LTD'!N32+'[2]ŞEKER SİGORTA (KIBRIS) LTD'!N32+'[2]TOWER INSURANCE LTD'!N32+'[2]TÜRK SİGORTA LTD'!N32+'[2]TÜRKİYE SİGORTA A.Ş'!N32+'[2]UNIVERSAL SİGORTA LTD'!N32+'[2]ZİRVE SİGORTA LTD'!N32+'[2]ZURİCH SİGORTA A.Ş'!N32</f>
        <v>0</v>
      </c>
      <c r="O32" s="51">
        <f>'[2]AKFİNANS SİGORTA LTD'!O32+'[2]ANADOLU ANONİM TÜRK SİGORTA ŞTİ'!O32+'[2]AS-CAN SİGORTA ŞTİ.LTD'!O32+'[2]AVEON SİGORTA LTD'!O32+'[2]AXA SİGORTA A.Ş'!O32+'[2]ALFA SİGORTA CO. LTD'!O32+'[2]BEY SİGORTA LTD'!O32+'[2]BİCARE INSURANCE LTD'!O32+'[2]CAN SİGORTA LTD'!O32+'[2]COMMERCIAL INSURANCE LTD'!O32+'[2]CORRECT CHOICE INSURANCE LTD'!O32+'[2]CREDITWEST INSURANCE LTD'!O32+'[2]DAĞLI SİGORTA LTD'!O34+'[2]EUROCITY INSURANCE LTD'!O32+'[2]EIG SİGORTA LTD'!O32+'[2]EAGER INSURANCE LTD'!O32+'[2]GIG SİGORTA A.Ş'!O32+'[2]GOLD INSURANCE LTD'!O32+'[2]GRANDPLUS INSURANCE LTD'!O32+'[2]I.O.N INSURANCE LTD'!O32+'[2]İYİ GELECEK SİGORTA LTD'!O32+'[2]GÜVEN SİGORTA (KIBRIS) ŞTİ. LTD'!O32+'[2]GÜVEN SİGORTA (KIBRIS) ŞTİ. LTD'!O32+'[2]KIBRIS İKTİSAT SİGORTA LTD'!O32+'[2]KIBRIS KAPİTAL INSURANCE LTD'!O32+'[2]KIBRIS SİGORTA ŞTİ. LTD'!O32+'[2]LİMASOL SİGORTA LTD'!O32+'[2]LİGHTSTAR INSURANCE LTD'!O32+'[2]MAPFREE INSURANCE LTD'!O32+'[2]NORTHPRIME INSURANCE LTD'!O32+'[2]NEAR EAST SİGORTA LTD'!O32+'[2]SEGURE INSURANCE LTD'!O32+'[2]SMART TARGET INSURANCE LTD'!O32+'[2]ŞEKER SİGORTA (KIBRIS) LTD'!O32+'[2]TOWER INSURANCE LTD'!O32+'[2]TÜRK SİGORTA LTD'!O32+'[2]TÜRKİYE SİGORTA A.Ş'!O32+'[2]UNIVERSAL SİGORTA LTD'!O32+'[2]ZİRVE SİGORTA LTD'!O32+'[2]ZURİCH SİGORTA A.Ş'!O32</f>
        <v>805828</v>
      </c>
    </row>
    <row r="33" spans="1:16" x14ac:dyDescent="0.2">
      <c r="A33" s="48"/>
      <c r="B33" s="52"/>
      <c r="C33" s="52" t="s">
        <v>153</v>
      </c>
      <c r="D33" s="51">
        <f>'[2]AKFİNANS SİGORTA LTD'!D33+'[2]ANADOLU ANONİM TÜRK SİGORTA ŞTİ'!D33+'[2]AS-CAN SİGORTA ŞTİ.LTD'!D33+'[2]AVEON SİGORTA LTD'!D33+'[2]AXA SİGORTA A.Ş'!D33+'[2]ALFA SİGORTA CO. LTD'!D33+'[2]BEY SİGORTA LTD'!D33+'[2]BİCARE INSURANCE LTD'!D33+'[2]CAN SİGORTA LTD'!D33+'[2]COMMERCIAL INSURANCE LTD'!D33+'[2]CORRECT CHOICE INSURANCE LTD'!D33+'[2]CREDITWEST INSURANCE LTD'!D33+'[2]DAĞLI SİGORTA LTD'!D35+'[2]EUROCITY INSURANCE LTD'!D33+'[2]EIG SİGORTA LTD'!D33+'[2]EAGER INSURANCE LTD'!D33+'[2]GIG SİGORTA A.Ş'!D33+'[2]GOLD INSURANCE LTD'!D33+'[2]GRANDPLUS INSURANCE LTD'!D33+'[2]I.O.N INSURANCE LTD'!D33+'[2]İYİ GELECEK SİGORTA LTD'!D33+'[2]GÜVEN SİGORTA (KIBRIS) ŞTİ. LTD'!D33+'[2]GÜVEN SİGORTA (KIBRIS) ŞTİ. LTD'!D33+'[2]KIBRIS İKTİSAT SİGORTA LTD'!D33+'[2]KIBRIS KAPİTAL INSURANCE LTD'!D33+'[2]KIBRIS SİGORTA ŞTİ. LTD'!D33+'[2]LİMASOL SİGORTA LTD'!D33+'[2]LİGHTSTAR INSURANCE LTD'!D33+'[2]MAPFREE INSURANCE LTD'!D33+'[2]NORTHPRIME INSURANCE LTD'!D33+'[2]NEAR EAST SİGORTA LTD'!D33+'[2]SEGURE INSURANCE LTD'!D33+'[2]SMART TARGET INSURANCE LTD'!D33+'[2]ŞEKER SİGORTA (KIBRIS) LTD'!D33+'[2]TOWER INSURANCE LTD'!D33+'[2]TÜRK SİGORTA LTD'!D33+'[2]TÜRKİYE SİGORTA A.Ş'!D33+'[2]UNIVERSAL SİGORTA LTD'!D33+'[2]ZİRVE SİGORTA LTD'!D33+'[2]ZURİCH SİGORTA A.Ş'!D33</f>
        <v>8408099.6200000048</v>
      </c>
      <c r="E33" s="51">
        <f>'[2]AKFİNANS SİGORTA LTD'!E33+'[2]ANADOLU ANONİM TÜRK SİGORTA ŞTİ'!E33+'[2]AS-CAN SİGORTA ŞTİ.LTD'!E33+'[2]AVEON SİGORTA LTD'!E33+'[2]AXA SİGORTA A.Ş'!E33+'[2]ALFA SİGORTA CO. LTD'!E33+'[2]BEY SİGORTA LTD'!E33+'[2]BİCARE INSURANCE LTD'!E33+'[2]CAN SİGORTA LTD'!E33+'[2]COMMERCIAL INSURANCE LTD'!E33+'[2]CORRECT CHOICE INSURANCE LTD'!E33+'[2]CREDITWEST INSURANCE LTD'!E33+'[2]DAĞLI SİGORTA LTD'!E35+'[2]EUROCITY INSURANCE LTD'!E33+'[2]EIG SİGORTA LTD'!E33+'[2]EAGER INSURANCE LTD'!E33+'[2]GIG SİGORTA A.Ş'!E33+'[2]GOLD INSURANCE LTD'!E33+'[2]GRANDPLUS INSURANCE LTD'!E33+'[2]I.O.N INSURANCE LTD'!E33+'[2]İYİ GELECEK SİGORTA LTD'!E33+'[2]GÜVEN SİGORTA (KIBRIS) ŞTİ. LTD'!E33+'[2]GÜVEN SİGORTA (KIBRIS) ŞTİ. LTD'!E33+'[2]KIBRIS İKTİSAT SİGORTA LTD'!E33+'[2]KIBRIS KAPİTAL INSURANCE LTD'!E33+'[2]KIBRIS SİGORTA ŞTİ. LTD'!E33+'[2]LİMASOL SİGORTA LTD'!E33+'[2]LİGHTSTAR INSURANCE LTD'!E33+'[2]MAPFREE INSURANCE LTD'!E33+'[2]NORTHPRIME INSURANCE LTD'!E33+'[2]NEAR EAST SİGORTA LTD'!E33+'[2]SEGURE INSURANCE LTD'!E33+'[2]SMART TARGET INSURANCE LTD'!E33+'[2]ŞEKER SİGORTA (KIBRIS) LTD'!E33+'[2]TOWER INSURANCE LTD'!E33+'[2]TÜRK SİGORTA LTD'!E33+'[2]TÜRKİYE SİGORTA A.Ş'!E33+'[2]UNIVERSAL SİGORTA LTD'!E33+'[2]ZİRVE SİGORTA LTD'!E33+'[2]ZURİCH SİGORTA A.Ş'!E33</f>
        <v>1204201.3900000001</v>
      </c>
      <c r="F33" s="51">
        <f>'[2]AKFİNANS SİGORTA LTD'!F33+'[2]ANADOLU ANONİM TÜRK SİGORTA ŞTİ'!F33+'[2]AS-CAN SİGORTA ŞTİ.LTD'!F33+'[2]AVEON SİGORTA LTD'!F33+'[2]AXA SİGORTA A.Ş'!F33+'[2]ALFA SİGORTA CO. LTD'!F33+'[2]BEY SİGORTA LTD'!F33+'[2]BİCARE INSURANCE LTD'!F33+'[2]CAN SİGORTA LTD'!F33+'[2]COMMERCIAL INSURANCE LTD'!F33+'[2]CORRECT CHOICE INSURANCE LTD'!F33+'[2]CREDITWEST INSURANCE LTD'!F33+'[2]DAĞLI SİGORTA LTD'!F35+'[2]EUROCITY INSURANCE LTD'!F33+'[2]EIG SİGORTA LTD'!F33+'[2]EAGER INSURANCE LTD'!F33+'[2]GIG SİGORTA A.Ş'!F33+'[2]GOLD INSURANCE LTD'!F33+'[2]GRANDPLUS INSURANCE LTD'!F33+'[2]I.O.N INSURANCE LTD'!F33+'[2]İYİ GELECEK SİGORTA LTD'!F33+'[2]GÜVEN SİGORTA (KIBRIS) ŞTİ. LTD'!F33+'[2]GÜVEN SİGORTA (KIBRIS) ŞTİ. LTD'!F33+'[2]KIBRIS İKTİSAT SİGORTA LTD'!F33+'[2]KIBRIS KAPİTAL INSURANCE LTD'!F33+'[2]KIBRIS SİGORTA ŞTİ. LTD'!F33+'[2]LİMASOL SİGORTA LTD'!F33+'[2]LİGHTSTAR INSURANCE LTD'!F33+'[2]MAPFREE INSURANCE LTD'!F33+'[2]NORTHPRIME INSURANCE LTD'!F33+'[2]NEAR EAST SİGORTA LTD'!F33+'[2]SEGURE INSURANCE LTD'!F33+'[2]SMART TARGET INSURANCE LTD'!F33+'[2]ŞEKER SİGORTA (KIBRIS) LTD'!F33+'[2]TOWER INSURANCE LTD'!F33+'[2]TÜRK SİGORTA LTD'!F33+'[2]TÜRKİYE SİGORTA A.Ş'!F33+'[2]UNIVERSAL SİGORTA LTD'!F33+'[2]ZİRVE SİGORTA LTD'!F33+'[2]ZURİCH SİGORTA A.Ş'!F33</f>
        <v>17307136.909999996</v>
      </c>
      <c r="G33" s="51">
        <f>'[2]AKFİNANS SİGORTA LTD'!G33+'[2]ANADOLU ANONİM TÜRK SİGORTA ŞTİ'!G33+'[2]AS-CAN SİGORTA ŞTİ.LTD'!G33+'[2]AVEON SİGORTA LTD'!G33+'[2]AXA SİGORTA A.Ş'!G33+'[2]ALFA SİGORTA CO. LTD'!G33+'[2]BEY SİGORTA LTD'!G33+'[2]BİCARE INSURANCE LTD'!G33+'[2]CAN SİGORTA LTD'!G33+'[2]COMMERCIAL INSURANCE LTD'!G33+'[2]CORRECT CHOICE INSURANCE LTD'!G33+'[2]CREDITWEST INSURANCE LTD'!G33+'[2]DAĞLI SİGORTA LTD'!G35+'[2]EUROCITY INSURANCE LTD'!G33+'[2]EIG SİGORTA LTD'!G33+'[2]EAGER INSURANCE LTD'!G33+'[2]GIG SİGORTA A.Ş'!G33+'[2]GOLD INSURANCE LTD'!G33+'[2]GRANDPLUS INSURANCE LTD'!G33+'[2]I.O.N INSURANCE LTD'!G33+'[2]İYİ GELECEK SİGORTA LTD'!G33+'[2]GÜVEN SİGORTA (KIBRIS) ŞTİ. LTD'!G33+'[2]GÜVEN SİGORTA (KIBRIS) ŞTİ. LTD'!G33+'[2]KIBRIS İKTİSAT SİGORTA LTD'!G33+'[2]KIBRIS KAPİTAL INSURANCE LTD'!G33+'[2]KIBRIS SİGORTA ŞTİ. LTD'!G33+'[2]LİMASOL SİGORTA LTD'!G33+'[2]LİGHTSTAR INSURANCE LTD'!G33+'[2]MAPFREE INSURANCE LTD'!G33+'[2]NORTHPRIME INSURANCE LTD'!G33+'[2]NEAR EAST SİGORTA LTD'!G33+'[2]SEGURE INSURANCE LTD'!G33+'[2]SMART TARGET INSURANCE LTD'!G33+'[2]ŞEKER SİGORTA (KIBRIS) LTD'!G33+'[2]TOWER INSURANCE LTD'!G33+'[2]TÜRK SİGORTA LTD'!G33+'[2]TÜRKİYE SİGORTA A.Ş'!G33+'[2]UNIVERSAL SİGORTA LTD'!G33+'[2]ZİRVE SİGORTA LTD'!G33+'[2]ZURİCH SİGORTA A.Ş'!G33</f>
        <v>33523630.520000011</v>
      </c>
      <c r="H33" s="51">
        <f>'[2]AKFİNANS SİGORTA LTD'!H33+'[2]ANADOLU ANONİM TÜRK SİGORTA ŞTİ'!H33+'[2]AS-CAN SİGORTA ŞTİ.LTD'!H33+'[2]AVEON SİGORTA LTD'!H33+'[2]AXA SİGORTA A.Ş'!H33+'[2]ALFA SİGORTA CO. LTD'!H33+'[2]BEY SİGORTA LTD'!H33+'[2]BİCARE INSURANCE LTD'!H33+'[2]CAN SİGORTA LTD'!H33+'[2]COMMERCIAL INSURANCE LTD'!H33+'[2]CORRECT CHOICE INSURANCE LTD'!H33+'[2]CREDITWEST INSURANCE LTD'!H33+'[2]DAĞLI SİGORTA LTD'!H35+'[2]EUROCITY INSURANCE LTD'!H33+'[2]EIG SİGORTA LTD'!H33+'[2]EAGER INSURANCE LTD'!H33+'[2]GIG SİGORTA A.Ş'!H33+'[2]GOLD INSURANCE LTD'!H33+'[2]GRANDPLUS INSURANCE LTD'!H33+'[2]I.O.N INSURANCE LTD'!H33+'[2]İYİ GELECEK SİGORTA LTD'!H33+'[2]GÜVEN SİGORTA (KIBRIS) ŞTİ. LTD'!H33+'[2]GÜVEN SİGORTA (KIBRIS) ŞTİ. LTD'!H33+'[2]KIBRIS İKTİSAT SİGORTA LTD'!H33+'[2]KIBRIS KAPİTAL INSURANCE LTD'!H33+'[2]KIBRIS SİGORTA ŞTİ. LTD'!H33+'[2]LİMASOL SİGORTA LTD'!H33+'[2]LİGHTSTAR INSURANCE LTD'!H33+'[2]MAPFREE INSURANCE LTD'!H33+'[2]NORTHPRIME INSURANCE LTD'!H33+'[2]NEAR EAST SİGORTA LTD'!H33+'[2]SEGURE INSURANCE LTD'!H33+'[2]SMART TARGET INSURANCE LTD'!H33+'[2]ŞEKER SİGORTA (KIBRIS) LTD'!H33+'[2]TOWER INSURANCE LTD'!H33+'[2]TÜRK SİGORTA LTD'!H33+'[2]TÜRKİYE SİGORTA A.Ş'!H33+'[2]UNIVERSAL SİGORTA LTD'!H33+'[2]ZİRVE SİGORTA LTD'!H33+'[2]ZURİCH SİGORTA A.Ş'!H33</f>
        <v>1782492.3299999991</v>
      </c>
      <c r="I33" s="51">
        <f>'[2]AKFİNANS SİGORTA LTD'!I33+'[2]ANADOLU ANONİM TÜRK SİGORTA ŞTİ'!I33+'[2]AS-CAN SİGORTA ŞTİ.LTD'!I33+'[2]AVEON SİGORTA LTD'!I33+'[2]AXA SİGORTA A.Ş'!I33+'[2]ALFA SİGORTA CO. LTD'!I33+'[2]BEY SİGORTA LTD'!I33+'[2]BİCARE INSURANCE LTD'!I33+'[2]CAN SİGORTA LTD'!I33+'[2]COMMERCIAL INSURANCE LTD'!I33+'[2]CORRECT CHOICE INSURANCE LTD'!I33+'[2]CREDITWEST INSURANCE LTD'!I33+'[2]DAĞLI SİGORTA LTD'!I35+'[2]EUROCITY INSURANCE LTD'!I33+'[2]EIG SİGORTA LTD'!I33+'[2]EAGER INSURANCE LTD'!I33+'[2]GIG SİGORTA A.Ş'!I33+'[2]GOLD INSURANCE LTD'!I33+'[2]GRANDPLUS INSURANCE LTD'!I33+'[2]I.O.N INSURANCE LTD'!I33+'[2]İYİ GELECEK SİGORTA LTD'!I33+'[2]GÜVEN SİGORTA (KIBRIS) ŞTİ. LTD'!I33+'[2]GÜVEN SİGORTA (KIBRIS) ŞTİ. LTD'!I33+'[2]KIBRIS İKTİSAT SİGORTA LTD'!I33+'[2]KIBRIS KAPİTAL INSURANCE LTD'!I33+'[2]KIBRIS SİGORTA ŞTİ. LTD'!I33+'[2]LİMASOL SİGORTA LTD'!I33+'[2]LİGHTSTAR INSURANCE LTD'!I33+'[2]MAPFREE INSURANCE LTD'!I33+'[2]NORTHPRIME INSURANCE LTD'!I33+'[2]NEAR EAST SİGORTA LTD'!I33+'[2]SEGURE INSURANCE LTD'!I33+'[2]SMART TARGET INSURANCE LTD'!I33+'[2]ŞEKER SİGORTA (KIBRIS) LTD'!I33+'[2]TOWER INSURANCE LTD'!I33+'[2]TÜRK SİGORTA LTD'!I33+'[2]TÜRKİYE SİGORTA A.Ş'!I33+'[2]UNIVERSAL SİGORTA LTD'!I33+'[2]ZİRVE SİGORTA LTD'!I33+'[2]ZURİCH SİGORTA A.Ş'!I33</f>
        <v>221884.93999999997</v>
      </c>
      <c r="J33" s="51">
        <f>'[2]AKFİNANS SİGORTA LTD'!J33+'[2]ANADOLU ANONİM TÜRK SİGORTA ŞTİ'!J33+'[2]AS-CAN SİGORTA ŞTİ.LTD'!J33+'[2]AVEON SİGORTA LTD'!J33+'[2]AXA SİGORTA A.Ş'!J33+'[2]ALFA SİGORTA CO. LTD'!J33+'[2]BEY SİGORTA LTD'!J33+'[2]BİCARE INSURANCE LTD'!J33+'[2]CAN SİGORTA LTD'!J33+'[2]COMMERCIAL INSURANCE LTD'!J33+'[2]CORRECT CHOICE INSURANCE LTD'!J33+'[2]CREDITWEST INSURANCE LTD'!J33+'[2]DAĞLI SİGORTA LTD'!J35+'[2]EUROCITY INSURANCE LTD'!J33+'[2]EIG SİGORTA LTD'!J33+'[2]EAGER INSURANCE LTD'!J33+'[2]GIG SİGORTA A.Ş'!J33+'[2]GOLD INSURANCE LTD'!J33+'[2]GRANDPLUS INSURANCE LTD'!J33+'[2]I.O.N INSURANCE LTD'!J33+'[2]İYİ GELECEK SİGORTA LTD'!J33+'[2]GÜVEN SİGORTA (KIBRIS) ŞTİ. LTD'!J33+'[2]GÜVEN SİGORTA (KIBRIS) ŞTİ. LTD'!J33+'[2]KIBRIS İKTİSAT SİGORTA LTD'!J33+'[2]KIBRIS KAPİTAL INSURANCE LTD'!J33+'[2]KIBRIS SİGORTA ŞTİ. LTD'!J33+'[2]LİMASOL SİGORTA LTD'!J33+'[2]LİGHTSTAR INSURANCE LTD'!J33+'[2]MAPFREE INSURANCE LTD'!J33+'[2]NORTHPRIME INSURANCE LTD'!J33+'[2]NEAR EAST SİGORTA LTD'!J33+'[2]SEGURE INSURANCE LTD'!J33+'[2]SMART TARGET INSURANCE LTD'!J33+'[2]ŞEKER SİGORTA (KIBRIS) LTD'!J33+'[2]TOWER INSURANCE LTD'!J33+'[2]TÜRK SİGORTA LTD'!J33+'[2]TÜRKİYE SİGORTA A.Ş'!J33+'[2]UNIVERSAL SİGORTA LTD'!J33+'[2]ZİRVE SİGORTA LTD'!J33+'[2]ZURİCH SİGORTA A.Ş'!J33</f>
        <v>0</v>
      </c>
      <c r="K33" s="51">
        <f>'[2]AKFİNANS SİGORTA LTD'!K33+'[2]ANADOLU ANONİM TÜRK SİGORTA ŞTİ'!K33+'[2]AS-CAN SİGORTA ŞTİ.LTD'!K33+'[2]AVEON SİGORTA LTD'!K33+'[2]AXA SİGORTA A.Ş'!K33+'[2]ALFA SİGORTA CO. LTD'!K33+'[2]BEY SİGORTA LTD'!K33+'[2]BİCARE INSURANCE LTD'!K33+'[2]CAN SİGORTA LTD'!K33+'[2]COMMERCIAL INSURANCE LTD'!K33+'[2]CORRECT CHOICE INSURANCE LTD'!K33+'[2]CREDITWEST INSURANCE LTD'!K33+'[2]DAĞLI SİGORTA LTD'!K35+'[2]EUROCITY INSURANCE LTD'!K33+'[2]EIG SİGORTA LTD'!K33+'[2]EAGER INSURANCE LTD'!K33+'[2]GIG SİGORTA A.Ş'!K33+'[2]GOLD INSURANCE LTD'!K33+'[2]GRANDPLUS INSURANCE LTD'!K33+'[2]I.O.N INSURANCE LTD'!K33+'[2]İYİ GELECEK SİGORTA LTD'!K33+'[2]GÜVEN SİGORTA (KIBRIS) ŞTİ. LTD'!K33+'[2]GÜVEN SİGORTA (KIBRIS) ŞTİ. LTD'!K33+'[2]KIBRIS İKTİSAT SİGORTA LTD'!K33+'[2]KIBRIS KAPİTAL INSURANCE LTD'!K33+'[2]KIBRIS SİGORTA ŞTİ. LTD'!K33+'[2]LİMASOL SİGORTA LTD'!K33+'[2]LİGHTSTAR INSURANCE LTD'!K33+'[2]MAPFREE INSURANCE LTD'!K33+'[2]NORTHPRIME INSURANCE LTD'!K33+'[2]NEAR EAST SİGORTA LTD'!K33+'[2]SEGURE INSURANCE LTD'!K33+'[2]SMART TARGET INSURANCE LTD'!K33+'[2]ŞEKER SİGORTA (KIBRIS) LTD'!K33+'[2]TOWER INSURANCE LTD'!K33+'[2]TÜRK SİGORTA LTD'!K33+'[2]TÜRKİYE SİGORTA A.Ş'!K33+'[2]UNIVERSAL SİGORTA LTD'!K33+'[2]ZİRVE SİGORTA LTD'!K33+'[2]ZURİCH SİGORTA A.Ş'!K33</f>
        <v>0</v>
      </c>
      <c r="L33" s="51">
        <f>'[2]AKFİNANS SİGORTA LTD'!L33+'[2]ANADOLU ANONİM TÜRK SİGORTA ŞTİ'!L33+'[2]AS-CAN SİGORTA ŞTİ.LTD'!L33+'[2]AVEON SİGORTA LTD'!L33+'[2]AXA SİGORTA A.Ş'!L33+'[2]ALFA SİGORTA CO. LTD'!L33+'[2]BEY SİGORTA LTD'!L33+'[2]BİCARE INSURANCE LTD'!L33+'[2]CAN SİGORTA LTD'!L33+'[2]COMMERCIAL INSURANCE LTD'!L33+'[2]CORRECT CHOICE INSURANCE LTD'!L33+'[2]CREDITWEST INSURANCE LTD'!L33+'[2]DAĞLI SİGORTA LTD'!L35+'[2]EUROCITY INSURANCE LTD'!L33+'[2]EIG SİGORTA LTD'!L33+'[2]EAGER INSURANCE LTD'!L33+'[2]GIG SİGORTA A.Ş'!L33+'[2]GOLD INSURANCE LTD'!L33+'[2]GRANDPLUS INSURANCE LTD'!L33+'[2]I.O.N INSURANCE LTD'!L33+'[2]İYİ GELECEK SİGORTA LTD'!L33+'[2]GÜVEN SİGORTA (KIBRIS) ŞTİ. LTD'!L33+'[2]GÜVEN SİGORTA (KIBRIS) ŞTİ. LTD'!L33+'[2]KIBRIS İKTİSAT SİGORTA LTD'!L33+'[2]KIBRIS KAPİTAL INSURANCE LTD'!L33+'[2]KIBRIS SİGORTA ŞTİ. LTD'!L33+'[2]LİMASOL SİGORTA LTD'!L33+'[2]LİGHTSTAR INSURANCE LTD'!L33+'[2]MAPFREE INSURANCE LTD'!L33+'[2]NORTHPRIME INSURANCE LTD'!L33+'[2]NEAR EAST SİGORTA LTD'!L33+'[2]SEGURE INSURANCE LTD'!L33+'[2]SMART TARGET INSURANCE LTD'!L33+'[2]ŞEKER SİGORTA (KIBRIS) LTD'!L33+'[2]TOWER INSURANCE LTD'!L33+'[2]TÜRK SİGORTA LTD'!L33+'[2]TÜRKİYE SİGORTA A.Ş'!L33+'[2]UNIVERSAL SİGORTA LTD'!L33+'[2]ZİRVE SİGORTA LTD'!L33+'[2]ZURİCH SİGORTA A.Ş'!L33</f>
        <v>181688.7</v>
      </c>
      <c r="M33" s="51">
        <f>'[2]AKFİNANS SİGORTA LTD'!M33+'[2]ANADOLU ANONİM TÜRK SİGORTA ŞTİ'!M33+'[2]AS-CAN SİGORTA ŞTİ.LTD'!M33+'[2]AVEON SİGORTA LTD'!M33+'[2]AXA SİGORTA A.Ş'!M33+'[2]ALFA SİGORTA CO. LTD'!M33+'[2]BEY SİGORTA LTD'!M33+'[2]BİCARE INSURANCE LTD'!M33+'[2]CAN SİGORTA LTD'!M33+'[2]COMMERCIAL INSURANCE LTD'!M33+'[2]CORRECT CHOICE INSURANCE LTD'!M33+'[2]CREDITWEST INSURANCE LTD'!M33+'[2]DAĞLI SİGORTA LTD'!M35+'[2]EUROCITY INSURANCE LTD'!M33+'[2]EIG SİGORTA LTD'!M33+'[2]EAGER INSURANCE LTD'!M33+'[2]GIG SİGORTA A.Ş'!M33+'[2]GOLD INSURANCE LTD'!M33+'[2]GRANDPLUS INSURANCE LTD'!M33+'[2]I.O.N INSURANCE LTD'!M33+'[2]İYİ GELECEK SİGORTA LTD'!M33+'[2]GÜVEN SİGORTA (KIBRIS) ŞTİ. LTD'!M33+'[2]GÜVEN SİGORTA (KIBRIS) ŞTİ. LTD'!M33+'[2]KIBRIS İKTİSAT SİGORTA LTD'!M33+'[2]KIBRIS KAPİTAL INSURANCE LTD'!M33+'[2]KIBRIS SİGORTA ŞTİ. LTD'!M33+'[2]LİMASOL SİGORTA LTD'!M33+'[2]LİGHTSTAR INSURANCE LTD'!M33+'[2]MAPFREE INSURANCE LTD'!M33+'[2]NORTHPRIME INSURANCE LTD'!M33+'[2]NEAR EAST SİGORTA LTD'!M33+'[2]SEGURE INSURANCE LTD'!M33+'[2]SMART TARGET INSURANCE LTD'!M33+'[2]ŞEKER SİGORTA (KIBRIS) LTD'!M33+'[2]TOWER INSURANCE LTD'!M33+'[2]TÜRK SİGORTA LTD'!M33+'[2]TÜRKİYE SİGORTA A.Ş'!M33+'[2]UNIVERSAL SİGORTA LTD'!M33+'[2]ZİRVE SİGORTA LTD'!M33+'[2]ZURİCH SİGORTA A.Ş'!M33</f>
        <v>62629134.409999996</v>
      </c>
      <c r="N33" s="51">
        <f>'[2]AKFİNANS SİGORTA LTD'!N33+'[2]ANADOLU ANONİM TÜRK SİGORTA ŞTİ'!N33+'[2]AS-CAN SİGORTA ŞTİ.LTD'!N33+'[2]AVEON SİGORTA LTD'!N33+'[2]AXA SİGORTA A.Ş'!N33+'[2]ALFA SİGORTA CO. LTD'!N33+'[2]BEY SİGORTA LTD'!N33+'[2]BİCARE INSURANCE LTD'!N33+'[2]CAN SİGORTA LTD'!N33+'[2]COMMERCIAL INSURANCE LTD'!N33+'[2]CORRECT CHOICE INSURANCE LTD'!N33+'[2]CREDITWEST INSURANCE LTD'!N33+'[2]DAĞLI SİGORTA LTD'!N35+'[2]EUROCITY INSURANCE LTD'!N33+'[2]EIG SİGORTA LTD'!N33+'[2]EAGER INSURANCE LTD'!N33+'[2]GIG SİGORTA A.Ş'!N33+'[2]GOLD INSURANCE LTD'!N33+'[2]GRANDPLUS INSURANCE LTD'!N33+'[2]I.O.N INSURANCE LTD'!N33+'[2]İYİ GELECEK SİGORTA LTD'!N33+'[2]GÜVEN SİGORTA (KIBRIS) ŞTİ. LTD'!N33+'[2]GÜVEN SİGORTA (KIBRIS) ŞTİ. LTD'!N33+'[2]KIBRIS İKTİSAT SİGORTA LTD'!N33+'[2]KIBRIS KAPİTAL INSURANCE LTD'!N33+'[2]KIBRIS SİGORTA ŞTİ. LTD'!N33+'[2]LİMASOL SİGORTA LTD'!N33+'[2]LİGHTSTAR INSURANCE LTD'!N33+'[2]MAPFREE INSURANCE LTD'!N33+'[2]NORTHPRIME INSURANCE LTD'!N33+'[2]NEAR EAST SİGORTA LTD'!N33+'[2]SEGURE INSURANCE LTD'!N33+'[2]SMART TARGET INSURANCE LTD'!N33+'[2]ŞEKER SİGORTA (KIBRIS) LTD'!N33+'[2]TOWER INSURANCE LTD'!N33+'[2]TÜRK SİGORTA LTD'!N33+'[2]TÜRKİYE SİGORTA A.Ş'!N33+'[2]UNIVERSAL SİGORTA LTD'!N33+'[2]ZİRVE SİGORTA LTD'!N33+'[2]ZURİCH SİGORTA A.Ş'!N33</f>
        <v>0</v>
      </c>
      <c r="O33" s="51">
        <f>'[2]AKFİNANS SİGORTA LTD'!O33+'[2]ANADOLU ANONİM TÜRK SİGORTA ŞTİ'!O33+'[2]AS-CAN SİGORTA ŞTİ.LTD'!O33+'[2]AVEON SİGORTA LTD'!O33+'[2]AXA SİGORTA A.Ş'!O33+'[2]ALFA SİGORTA CO. LTD'!O33+'[2]BEY SİGORTA LTD'!O33+'[2]BİCARE INSURANCE LTD'!O33+'[2]CAN SİGORTA LTD'!O33+'[2]COMMERCIAL INSURANCE LTD'!O33+'[2]CORRECT CHOICE INSURANCE LTD'!O33+'[2]CREDITWEST INSURANCE LTD'!O33+'[2]DAĞLI SİGORTA LTD'!O35+'[2]EUROCITY INSURANCE LTD'!O33+'[2]EIG SİGORTA LTD'!O33+'[2]EAGER INSURANCE LTD'!O33+'[2]GIG SİGORTA A.Ş'!O33+'[2]GOLD INSURANCE LTD'!O33+'[2]GRANDPLUS INSURANCE LTD'!O33+'[2]I.O.N INSURANCE LTD'!O33+'[2]İYİ GELECEK SİGORTA LTD'!O33+'[2]GÜVEN SİGORTA (KIBRIS) ŞTİ. LTD'!O33+'[2]GÜVEN SİGORTA (KIBRIS) ŞTİ. LTD'!O33+'[2]KIBRIS İKTİSAT SİGORTA LTD'!O33+'[2]KIBRIS KAPİTAL INSURANCE LTD'!O33+'[2]KIBRIS SİGORTA ŞTİ. LTD'!O33+'[2]LİMASOL SİGORTA LTD'!O33+'[2]LİGHTSTAR INSURANCE LTD'!O33+'[2]MAPFREE INSURANCE LTD'!O33+'[2]NORTHPRIME INSURANCE LTD'!O33+'[2]NEAR EAST SİGORTA LTD'!O33+'[2]SEGURE INSURANCE LTD'!O33+'[2]SMART TARGET INSURANCE LTD'!O33+'[2]ŞEKER SİGORTA (KIBRIS) LTD'!O33+'[2]TOWER INSURANCE LTD'!O33+'[2]TÜRK SİGORTA LTD'!O33+'[2]TÜRKİYE SİGORTA A.Ş'!O33+'[2]UNIVERSAL SİGORTA LTD'!O33+'[2]ZİRVE SİGORTA LTD'!O33+'[2]ZURİCH SİGORTA A.Ş'!O33</f>
        <v>62629134.409999996</v>
      </c>
    </row>
    <row r="34" spans="1:16" x14ac:dyDescent="0.2">
      <c r="A34" s="48"/>
      <c r="B34" s="52" t="s">
        <v>134</v>
      </c>
      <c r="C34" s="52" t="s">
        <v>154</v>
      </c>
      <c r="D34" s="51">
        <f>'[2]AKFİNANS SİGORTA LTD'!D34+'[2]ANADOLU ANONİM TÜRK SİGORTA ŞTİ'!D34+'[2]AS-CAN SİGORTA ŞTİ.LTD'!D34+'[2]AVEON SİGORTA LTD'!D34+'[2]AXA SİGORTA A.Ş'!D34+'[2]ALFA SİGORTA CO. LTD'!D34+'[2]BEY SİGORTA LTD'!D34+'[2]BİCARE INSURANCE LTD'!D34+'[2]CAN SİGORTA LTD'!D34+'[2]COMMERCIAL INSURANCE LTD'!D34+'[2]CORRECT CHOICE INSURANCE LTD'!D34+'[2]CREDITWEST INSURANCE LTD'!D34+'[2]DAĞLI SİGORTA LTD'!D36+'[2]EUROCITY INSURANCE LTD'!D34+'[2]EIG SİGORTA LTD'!D34+'[2]EAGER INSURANCE LTD'!D34+'[2]GIG SİGORTA A.Ş'!D34+'[2]GOLD INSURANCE LTD'!D34+'[2]GRANDPLUS INSURANCE LTD'!D34+'[2]I.O.N INSURANCE LTD'!D34+'[2]İYİ GELECEK SİGORTA LTD'!D34+'[2]GÜVEN SİGORTA (KIBRIS) ŞTİ. LTD'!D34+'[2]GÜVEN SİGORTA (KIBRIS) ŞTİ. LTD'!D34+'[2]KIBRIS İKTİSAT SİGORTA LTD'!D34+'[2]KIBRIS KAPİTAL INSURANCE LTD'!D34+'[2]KIBRIS SİGORTA ŞTİ. LTD'!D34+'[2]LİMASOL SİGORTA LTD'!D34+'[2]LİGHTSTAR INSURANCE LTD'!D34+'[2]MAPFREE INSURANCE LTD'!D34+'[2]NORTHPRIME INSURANCE LTD'!D34+'[2]NEAR EAST SİGORTA LTD'!D34+'[2]SEGURE INSURANCE LTD'!D34+'[2]SMART TARGET INSURANCE LTD'!D34+'[2]ŞEKER SİGORTA (KIBRIS) LTD'!D34+'[2]TOWER INSURANCE LTD'!D34+'[2]TÜRK SİGORTA LTD'!D34+'[2]TÜRKİYE SİGORTA A.Ş'!D34+'[2]UNIVERSAL SİGORTA LTD'!D34+'[2]ZİRVE SİGORTA LTD'!D34+'[2]ZURİCH SİGORTA A.Ş'!D34</f>
        <v>7994312.2499999991</v>
      </c>
      <c r="E34" s="51">
        <f>'[2]AKFİNANS SİGORTA LTD'!E34+'[2]ANADOLU ANONİM TÜRK SİGORTA ŞTİ'!E34+'[2]AS-CAN SİGORTA ŞTİ.LTD'!E34+'[2]AVEON SİGORTA LTD'!E34+'[2]AXA SİGORTA A.Ş'!E34+'[2]ALFA SİGORTA CO. LTD'!E34+'[2]BEY SİGORTA LTD'!E34+'[2]BİCARE INSURANCE LTD'!E34+'[2]CAN SİGORTA LTD'!E34+'[2]COMMERCIAL INSURANCE LTD'!E34+'[2]CORRECT CHOICE INSURANCE LTD'!E34+'[2]CREDITWEST INSURANCE LTD'!E34+'[2]DAĞLI SİGORTA LTD'!E36+'[2]EUROCITY INSURANCE LTD'!E34+'[2]EIG SİGORTA LTD'!E34+'[2]EAGER INSURANCE LTD'!E34+'[2]GIG SİGORTA A.Ş'!E34+'[2]GOLD INSURANCE LTD'!E34+'[2]GRANDPLUS INSURANCE LTD'!E34+'[2]I.O.N INSURANCE LTD'!E34+'[2]İYİ GELECEK SİGORTA LTD'!E34+'[2]GÜVEN SİGORTA (KIBRIS) ŞTİ. LTD'!E34+'[2]GÜVEN SİGORTA (KIBRIS) ŞTİ. LTD'!E34+'[2]KIBRIS İKTİSAT SİGORTA LTD'!E34+'[2]KIBRIS KAPİTAL INSURANCE LTD'!E34+'[2]KIBRIS SİGORTA ŞTİ. LTD'!E34+'[2]LİMASOL SİGORTA LTD'!E34+'[2]LİGHTSTAR INSURANCE LTD'!E34+'[2]MAPFREE INSURANCE LTD'!E34+'[2]NORTHPRIME INSURANCE LTD'!E34+'[2]NEAR EAST SİGORTA LTD'!E34+'[2]SEGURE INSURANCE LTD'!E34+'[2]SMART TARGET INSURANCE LTD'!E34+'[2]ŞEKER SİGORTA (KIBRIS) LTD'!E34+'[2]TOWER INSURANCE LTD'!E34+'[2]TÜRK SİGORTA LTD'!E34+'[2]TÜRKİYE SİGORTA A.Ş'!E34+'[2]UNIVERSAL SİGORTA LTD'!E34+'[2]ZİRVE SİGORTA LTD'!E34+'[2]ZURİCH SİGORTA A.Ş'!E34</f>
        <v>55654.049999999996</v>
      </c>
      <c r="F34" s="51">
        <f>'[2]AKFİNANS SİGORTA LTD'!F34+'[2]ANADOLU ANONİM TÜRK SİGORTA ŞTİ'!F34+'[2]AS-CAN SİGORTA ŞTİ.LTD'!F34+'[2]AVEON SİGORTA LTD'!F34+'[2]AXA SİGORTA A.Ş'!F34+'[2]ALFA SİGORTA CO. LTD'!F34+'[2]BEY SİGORTA LTD'!F34+'[2]BİCARE INSURANCE LTD'!F34+'[2]CAN SİGORTA LTD'!F34+'[2]COMMERCIAL INSURANCE LTD'!F34+'[2]CORRECT CHOICE INSURANCE LTD'!F34+'[2]CREDITWEST INSURANCE LTD'!F34+'[2]DAĞLI SİGORTA LTD'!F36+'[2]EUROCITY INSURANCE LTD'!F34+'[2]EIG SİGORTA LTD'!F34+'[2]EAGER INSURANCE LTD'!F34+'[2]GIG SİGORTA A.Ş'!F34+'[2]GOLD INSURANCE LTD'!F34+'[2]GRANDPLUS INSURANCE LTD'!F34+'[2]I.O.N INSURANCE LTD'!F34+'[2]İYİ GELECEK SİGORTA LTD'!F34+'[2]GÜVEN SİGORTA (KIBRIS) ŞTİ. LTD'!F34+'[2]GÜVEN SİGORTA (KIBRIS) ŞTİ. LTD'!F34+'[2]KIBRIS İKTİSAT SİGORTA LTD'!F34+'[2]KIBRIS KAPİTAL INSURANCE LTD'!F34+'[2]KIBRIS SİGORTA ŞTİ. LTD'!F34+'[2]LİMASOL SİGORTA LTD'!F34+'[2]LİGHTSTAR INSURANCE LTD'!F34+'[2]MAPFREE INSURANCE LTD'!F34+'[2]NORTHPRIME INSURANCE LTD'!F34+'[2]NEAR EAST SİGORTA LTD'!F34+'[2]SEGURE INSURANCE LTD'!F34+'[2]SMART TARGET INSURANCE LTD'!F34+'[2]ŞEKER SİGORTA (KIBRIS) LTD'!F34+'[2]TOWER INSURANCE LTD'!F34+'[2]TÜRK SİGORTA LTD'!F34+'[2]TÜRKİYE SİGORTA A.Ş'!F34+'[2]UNIVERSAL SİGORTA LTD'!F34+'[2]ZİRVE SİGORTA LTD'!F34+'[2]ZURİCH SİGORTA A.Ş'!F34</f>
        <v>11517204.080000002</v>
      </c>
      <c r="G34" s="51">
        <f>'[2]AKFİNANS SİGORTA LTD'!G34+'[2]ANADOLU ANONİM TÜRK SİGORTA ŞTİ'!G34+'[2]AS-CAN SİGORTA ŞTİ.LTD'!G34+'[2]AVEON SİGORTA LTD'!G34+'[2]AXA SİGORTA A.Ş'!G34+'[2]ALFA SİGORTA CO. LTD'!G34+'[2]BEY SİGORTA LTD'!G34+'[2]BİCARE INSURANCE LTD'!G34+'[2]CAN SİGORTA LTD'!G34+'[2]COMMERCIAL INSURANCE LTD'!G34+'[2]CORRECT CHOICE INSURANCE LTD'!G34+'[2]CREDITWEST INSURANCE LTD'!G34+'[2]DAĞLI SİGORTA LTD'!G36+'[2]EUROCITY INSURANCE LTD'!G34+'[2]EIG SİGORTA LTD'!G34+'[2]EAGER INSURANCE LTD'!G34+'[2]GIG SİGORTA A.Ş'!G34+'[2]GOLD INSURANCE LTD'!G34+'[2]GRANDPLUS INSURANCE LTD'!G34+'[2]I.O.N INSURANCE LTD'!G34+'[2]İYİ GELECEK SİGORTA LTD'!G34+'[2]GÜVEN SİGORTA (KIBRIS) ŞTİ. LTD'!G34+'[2]GÜVEN SİGORTA (KIBRIS) ŞTİ. LTD'!G34+'[2]KIBRIS İKTİSAT SİGORTA LTD'!G34+'[2]KIBRIS KAPİTAL INSURANCE LTD'!G34+'[2]KIBRIS SİGORTA ŞTİ. LTD'!G34+'[2]LİMASOL SİGORTA LTD'!G34+'[2]LİGHTSTAR INSURANCE LTD'!G34+'[2]MAPFREE INSURANCE LTD'!G34+'[2]NORTHPRIME INSURANCE LTD'!G34+'[2]NEAR EAST SİGORTA LTD'!G34+'[2]SEGURE INSURANCE LTD'!G34+'[2]SMART TARGET INSURANCE LTD'!G34+'[2]ŞEKER SİGORTA (KIBRIS) LTD'!G34+'[2]TOWER INSURANCE LTD'!G34+'[2]TÜRK SİGORTA LTD'!G34+'[2]TÜRKİYE SİGORTA A.Ş'!G34+'[2]UNIVERSAL SİGORTA LTD'!G34+'[2]ZİRVE SİGORTA LTD'!G34+'[2]ZURİCH SİGORTA A.Ş'!G34</f>
        <v>57133475.190000005</v>
      </c>
      <c r="H34" s="51">
        <f>'[2]AKFİNANS SİGORTA LTD'!H34+'[2]ANADOLU ANONİM TÜRK SİGORTA ŞTİ'!H34+'[2]AS-CAN SİGORTA ŞTİ.LTD'!H34+'[2]AVEON SİGORTA LTD'!H34+'[2]AXA SİGORTA A.Ş'!H34+'[2]ALFA SİGORTA CO. LTD'!H34+'[2]BEY SİGORTA LTD'!H34+'[2]BİCARE INSURANCE LTD'!H34+'[2]CAN SİGORTA LTD'!H34+'[2]COMMERCIAL INSURANCE LTD'!H34+'[2]CORRECT CHOICE INSURANCE LTD'!H34+'[2]CREDITWEST INSURANCE LTD'!H34+'[2]DAĞLI SİGORTA LTD'!H36+'[2]EUROCITY INSURANCE LTD'!H34+'[2]EIG SİGORTA LTD'!H34+'[2]EAGER INSURANCE LTD'!H34+'[2]GIG SİGORTA A.Ş'!H34+'[2]GOLD INSURANCE LTD'!H34+'[2]GRANDPLUS INSURANCE LTD'!H34+'[2]I.O.N INSURANCE LTD'!H34+'[2]İYİ GELECEK SİGORTA LTD'!H34+'[2]GÜVEN SİGORTA (KIBRIS) ŞTİ. LTD'!H34+'[2]GÜVEN SİGORTA (KIBRIS) ŞTİ. LTD'!H34+'[2]KIBRIS İKTİSAT SİGORTA LTD'!H34+'[2]KIBRIS KAPİTAL INSURANCE LTD'!H34+'[2]KIBRIS SİGORTA ŞTİ. LTD'!H34+'[2]LİMASOL SİGORTA LTD'!H34+'[2]LİGHTSTAR INSURANCE LTD'!H34+'[2]MAPFREE INSURANCE LTD'!H34+'[2]NORTHPRIME INSURANCE LTD'!H34+'[2]NEAR EAST SİGORTA LTD'!H34+'[2]SEGURE INSURANCE LTD'!H34+'[2]SMART TARGET INSURANCE LTD'!H34+'[2]ŞEKER SİGORTA (KIBRIS) LTD'!H34+'[2]TOWER INSURANCE LTD'!H34+'[2]TÜRK SİGORTA LTD'!H34+'[2]TÜRKİYE SİGORTA A.Ş'!H34+'[2]UNIVERSAL SİGORTA LTD'!H34+'[2]ZİRVE SİGORTA LTD'!H34+'[2]ZURİCH SİGORTA A.Ş'!H34</f>
        <v>2719032.1</v>
      </c>
      <c r="I34" s="51">
        <f>'[2]AKFİNANS SİGORTA LTD'!I34+'[2]ANADOLU ANONİM TÜRK SİGORTA ŞTİ'!I34+'[2]AS-CAN SİGORTA ŞTİ.LTD'!I34+'[2]AVEON SİGORTA LTD'!I34+'[2]AXA SİGORTA A.Ş'!I34+'[2]ALFA SİGORTA CO. LTD'!I34+'[2]BEY SİGORTA LTD'!I34+'[2]BİCARE INSURANCE LTD'!I34+'[2]CAN SİGORTA LTD'!I34+'[2]COMMERCIAL INSURANCE LTD'!I34+'[2]CORRECT CHOICE INSURANCE LTD'!I34+'[2]CREDITWEST INSURANCE LTD'!I34+'[2]DAĞLI SİGORTA LTD'!I36+'[2]EUROCITY INSURANCE LTD'!I34+'[2]EIG SİGORTA LTD'!I34+'[2]EAGER INSURANCE LTD'!I34+'[2]GIG SİGORTA A.Ş'!I34+'[2]GOLD INSURANCE LTD'!I34+'[2]GRANDPLUS INSURANCE LTD'!I34+'[2]I.O.N INSURANCE LTD'!I34+'[2]İYİ GELECEK SİGORTA LTD'!I34+'[2]GÜVEN SİGORTA (KIBRIS) ŞTİ. LTD'!I34+'[2]GÜVEN SİGORTA (KIBRIS) ŞTİ. LTD'!I34+'[2]KIBRIS İKTİSAT SİGORTA LTD'!I34+'[2]KIBRIS KAPİTAL INSURANCE LTD'!I34+'[2]KIBRIS SİGORTA ŞTİ. LTD'!I34+'[2]LİMASOL SİGORTA LTD'!I34+'[2]LİGHTSTAR INSURANCE LTD'!I34+'[2]MAPFREE INSURANCE LTD'!I34+'[2]NORTHPRIME INSURANCE LTD'!I34+'[2]NEAR EAST SİGORTA LTD'!I34+'[2]SEGURE INSURANCE LTD'!I34+'[2]SMART TARGET INSURANCE LTD'!I34+'[2]ŞEKER SİGORTA (KIBRIS) LTD'!I34+'[2]TOWER INSURANCE LTD'!I34+'[2]TÜRK SİGORTA LTD'!I34+'[2]TÜRKİYE SİGORTA A.Ş'!I34+'[2]UNIVERSAL SİGORTA LTD'!I34+'[2]ZİRVE SİGORTA LTD'!I34+'[2]ZURİCH SİGORTA A.Ş'!I34</f>
        <v>3662</v>
      </c>
      <c r="J34" s="51">
        <f>'[2]AKFİNANS SİGORTA LTD'!J34+'[2]ANADOLU ANONİM TÜRK SİGORTA ŞTİ'!J34+'[2]AS-CAN SİGORTA ŞTİ.LTD'!J34+'[2]AVEON SİGORTA LTD'!J34+'[2]AXA SİGORTA A.Ş'!J34+'[2]ALFA SİGORTA CO. LTD'!J34+'[2]BEY SİGORTA LTD'!J34+'[2]BİCARE INSURANCE LTD'!J34+'[2]CAN SİGORTA LTD'!J34+'[2]COMMERCIAL INSURANCE LTD'!J34+'[2]CORRECT CHOICE INSURANCE LTD'!J34+'[2]CREDITWEST INSURANCE LTD'!J34+'[2]DAĞLI SİGORTA LTD'!J36+'[2]EUROCITY INSURANCE LTD'!J34+'[2]EIG SİGORTA LTD'!J34+'[2]EAGER INSURANCE LTD'!J34+'[2]GIG SİGORTA A.Ş'!J34+'[2]GOLD INSURANCE LTD'!J34+'[2]GRANDPLUS INSURANCE LTD'!J34+'[2]I.O.N INSURANCE LTD'!J34+'[2]İYİ GELECEK SİGORTA LTD'!J34+'[2]GÜVEN SİGORTA (KIBRIS) ŞTİ. LTD'!J34+'[2]GÜVEN SİGORTA (KIBRIS) ŞTİ. LTD'!J34+'[2]KIBRIS İKTİSAT SİGORTA LTD'!J34+'[2]KIBRIS KAPİTAL INSURANCE LTD'!J34+'[2]KIBRIS SİGORTA ŞTİ. LTD'!J34+'[2]LİMASOL SİGORTA LTD'!J34+'[2]LİGHTSTAR INSURANCE LTD'!J34+'[2]MAPFREE INSURANCE LTD'!J34+'[2]NORTHPRIME INSURANCE LTD'!J34+'[2]NEAR EAST SİGORTA LTD'!J34+'[2]SEGURE INSURANCE LTD'!J34+'[2]SMART TARGET INSURANCE LTD'!J34+'[2]ŞEKER SİGORTA (KIBRIS) LTD'!J34+'[2]TOWER INSURANCE LTD'!J34+'[2]TÜRK SİGORTA LTD'!J34+'[2]TÜRKİYE SİGORTA A.Ş'!J34+'[2]UNIVERSAL SİGORTA LTD'!J34+'[2]ZİRVE SİGORTA LTD'!J34+'[2]ZURİCH SİGORTA A.Ş'!J34</f>
        <v>0</v>
      </c>
      <c r="K34" s="51">
        <f>'[2]AKFİNANS SİGORTA LTD'!K34+'[2]ANADOLU ANONİM TÜRK SİGORTA ŞTİ'!K34+'[2]AS-CAN SİGORTA ŞTİ.LTD'!K34+'[2]AVEON SİGORTA LTD'!K34+'[2]AXA SİGORTA A.Ş'!K34+'[2]ALFA SİGORTA CO. LTD'!K34+'[2]BEY SİGORTA LTD'!K34+'[2]BİCARE INSURANCE LTD'!K34+'[2]CAN SİGORTA LTD'!K34+'[2]COMMERCIAL INSURANCE LTD'!K34+'[2]CORRECT CHOICE INSURANCE LTD'!K34+'[2]CREDITWEST INSURANCE LTD'!K34+'[2]DAĞLI SİGORTA LTD'!K36+'[2]EUROCITY INSURANCE LTD'!K34+'[2]EIG SİGORTA LTD'!K34+'[2]EAGER INSURANCE LTD'!K34+'[2]GIG SİGORTA A.Ş'!K34+'[2]GOLD INSURANCE LTD'!K34+'[2]GRANDPLUS INSURANCE LTD'!K34+'[2]I.O.N INSURANCE LTD'!K34+'[2]İYİ GELECEK SİGORTA LTD'!K34+'[2]GÜVEN SİGORTA (KIBRIS) ŞTİ. LTD'!K34+'[2]GÜVEN SİGORTA (KIBRIS) ŞTİ. LTD'!K34+'[2]KIBRIS İKTİSAT SİGORTA LTD'!K34+'[2]KIBRIS KAPİTAL INSURANCE LTD'!K34+'[2]KIBRIS SİGORTA ŞTİ. LTD'!K34+'[2]LİMASOL SİGORTA LTD'!K34+'[2]LİGHTSTAR INSURANCE LTD'!K34+'[2]MAPFREE INSURANCE LTD'!K34+'[2]NORTHPRIME INSURANCE LTD'!K34+'[2]NEAR EAST SİGORTA LTD'!K34+'[2]SEGURE INSURANCE LTD'!K34+'[2]SMART TARGET INSURANCE LTD'!K34+'[2]ŞEKER SİGORTA (KIBRIS) LTD'!K34+'[2]TOWER INSURANCE LTD'!K34+'[2]TÜRK SİGORTA LTD'!K34+'[2]TÜRKİYE SİGORTA A.Ş'!K34+'[2]UNIVERSAL SİGORTA LTD'!K34+'[2]ZİRVE SİGORTA LTD'!K34+'[2]ZURİCH SİGORTA A.Ş'!K34</f>
        <v>0</v>
      </c>
      <c r="L34" s="51">
        <f>'[2]AKFİNANS SİGORTA LTD'!L34+'[2]ANADOLU ANONİM TÜRK SİGORTA ŞTİ'!L34+'[2]AS-CAN SİGORTA ŞTİ.LTD'!L34+'[2]AVEON SİGORTA LTD'!L34+'[2]AXA SİGORTA A.Ş'!L34+'[2]ALFA SİGORTA CO. LTD'!L34+'[2]BEY SİGORTA LTD'!L34+'[2]BİCARE INSURANCE LTD'!L34+'[2]CAN SİGORTA LTD'!L34+'[2]COMMERCIAL INSURANCE LTD'!L34+'[2]CORRECT CHOICE INSURANCE LTD'!L34+'[2]CREDITWEST INSURANCE LTD'!L34+'[2]DAĞLI SİGORTA LTD'!L36+'[2]EUROCITY INSURANCE LTD'!L34+'[2]EIG SİGORTA LTD'!L34+'[2]EAGER INSURANCE LTD'!L34+'[2]GIG SİGORTA A.Ş'!L34+'[2]GOLD INSURANCE LTD'!L34+'[2]GRANDPLUS INSURANCE LTD'!L34+'[2]I.O.N INSURANCE LTD'!L34+'[2]İYİ GELECEK SİGORTA LTD'!L34+'[2]GÜVEN SİGORTA (KIBRIS) ŞTİ. LTD'!L34+'[2]GÜVEN SİGORTA (KIBRIS) ŞTİ. LTD'!L34+'[2]KIBRIS İKTİSAT SİGORTA LTD'!L34+'[2]KIBRIS KAPİTAL INSURANCE LTD'!L34+'[2]KIBRIS SİGORTA ŞTİ. LTD'!L34+'[2]LİMASOL SİGORTA LTD'!L34+'[2]LİGHTSTAR INSURANCE LTD'!L34+'[2]MAPFREE INSURANCE LTD'!L34+'[2]NORTHPRIME INSURANCE LTD'!L34+'[2]NEAR EAST SİGORTA LTD'!L34+'[2]SEGURE INSURANCE LTD'!L34+'[2]SMART TARGET INSURANCE LTD'!L34+'[2]ŞEKER SİGORTA (KIBRIS) LTD'!L34+'[2]TOWER INSURANCE LTD'!L34+'[2]TÜRK SİGORTA LTD'!L34+'[2]TÜRKİYE SİGORTA A.Ş'!L34+'[2]UNIVERSAL SİGORTA LTD'!L34+'[2]ZİRVE SİGORTA LTD'!L34+'[2]ZURİCH SİGORTA A.Ş'!L34</f>
        <v>817785.27</v>
      </c>
      <c r="M34" s="51">
        <f>'[2]AKFİNANS SİGORTA LTD'!M34+'[2]ANADOLU ANONİM TÜRK SİGORTA ŞTİ'!M34+'[2]AS-CAN SİGORTA ŞTİ.LTD'!M34+'[2]AVEON SİGORTA LTD'!M34+'[2]AXA SİGORTA A.Ş'!M34+'[2]ALFA SİGORTA CO. LTD'!M34+'[2]BEY SİGORTA LTD'!M34+'[2]BİCARE INSURANCE LTD'!M34+'[2]CAN SİGORTA LTD'!M34+'[2]COMMERCIAL INSURANCE LTD'!M34+'[2]CORRECT CHOICE INSURANCE LTD'!M34+'[2]CREDITWEST INSURANCE LTD'!M34+'[2]DAĞLI SİGORTA LTD'!M36+'[2]EUROCITY INSURANCE LTD'!M34+'[2]EIG SİGORTA LTD'!M34+'[2]EAGER INSURANCE LTD'!M34+'[2]GIG SİGORTA A.Ş'!M34+'[2]GOLD INSURANCE LTD'!M34+'[2]GRANDPLUS INSURANCE LTD'!M34+'[2]I.O.N INSURANCE LTD'!M34+'[2]İYİ GELECEK SİGORTA LTD'!M34+'[2]GÜVEN SİGORTA (KIBRIS) ŞTİ. LTD'!M34+'[2]GÜVEN SİGORTA (KIBRIS) ŞTİ. LTD'!M34+'[2]KIBRIS İKTİSAT SİGORTA LTD'!M34+'[2]KIBRIS KAPİTAL INSURANCE LTD'!M34+'[2]KIBRIS SİGORTA ŞTİ. LTD'!M34+'[2]LİMASOL SİGORTA LTD'!M34+'[2]LİGHTSTAR INSURANCE LTD'!M34+'[2]MAPFREE INSURANCE LTD'!M34+'[2]NORTHPRIME INSURANCE LTD'!M34+'[2]NEAR EAST SİGORTA LTD'!M34+'[2]SEGURE INSURANCE LTD'!M34+'[2]SMART TARGET INSURANCE LTD'!M34+'[2]ŞEKER SİGORTA (KIBRIS) LTD'!M34+'[2]TOWER INSURANCE LTD'!M34+'[2]TÜRK SİGORTA LTD'!M34+'[2]TÜRKİYE SİGORTA A.Ş'!M34+'[2]UNIVERSAL SİGORTA LTD'!M34+'[2]ZİRVE SİGORTA LTD'!M34+'[2]ZURİCH SİGORTA A.Ş'!M34</f>
        <v>80241124.940000013</v>
      </c>
      <c r="N34" s="51">
        <f>'[2]AKFİNANS SİGORTA LTD'!N34+'[2]ANADOLU ANONİM TÜRK SİGORTA ŞTİ'!N34+'[2]AS-CAN SİGORTA ŞTİ.LTD'!N34+'[2]AVEON SİGORTA LTD'!N34+'[2]AXA SİGORTA A.Ş'!N34+'[2]ALFA SİGORTA CO. LTD'!N34+'[2]BEY SİGORTA LTD'!N34+'[2]BİCARE INSURANCE LTD'!N34+'[2]CAN SİGORTA LTD'!N34+'[2]COMMERCIAL INSURANCE LTD'!N34+'[2]CORRECT CHOICE INSURANCE LTD'!N34+'[2]CREDITWEST INSURANCE LTD'!N34+'[2]DAĞLI SİGORTA LTD'!N36+'[2]EUROCITY INSURANCE LTD'!N34+'[2]EIG SİGORTA LTD'!N34+'[2]EAGER INSURANCE LTD'!N34+'[2]GIG SİGORTA A.Ş'!N34+'[2]GOLD INSURANCE LTD'!N34+'[2]GRANDPLUS INSURANCE LTD'!N34+'[2]I.O.N INSURANCE LTD'!N34+'[2]İYİ GELECEK SİGORTA LTD'!N34+'[2]GÜVEN SİGORTA (KIBRIS) ŞTİ. LTD'!N34+'[2]GÜVEN SİGORTA (KIBRIS) ŞTİ. LTD'!N34+'[2]KIBRIS İKTİSAT SİGORTA LTD'!N34+'[2]KIBRIS KAPİTAL INSURANCE LTD'!N34+'[2]KIBRIS SİGORTA ŞTİ. LTD'!N34+'[2]LİMASOL SİGORTA LTD'!N34+'[2]LİGHTSTAR INSURANCE LTD'!N34+'[2]MAPFREE INSURANCE LTD'!N34+'[2]NORTHPRIME INSURANCE LTD'!N34+'[2]NEAR EAST SİGORTA LTD'!N34+'[2]SEGURE INSURANCE LTD'!N34+'[2]SMART TARGET INSURANCE LTD'!N34+'[2]ŞEKER SİGORTA (KIBRIS) LTD'!N34+'[2]TOWER INSURANCE LTD'!N34+'[2]TÜRK SİGORTA LTD'!N34+'[2]TÜRKİYE SİGORTA A.Ş'!N34+'[2]UNIVERSAL SİGORTA LTD'!N34+'[2]ZİRVE SİGORTA LTD'!N34+'[2]ZURİCH SİGORTA A.Ş'!N34</f>
        <v>0</v>
      </c>
      <c r="O34" s="51">
        <f>'[2]AKFİNANS SİGORTA LTD'!O34+'[2]ANADOLU ANONİM TÜRK SİGORTA ŞTİ'!O34+'[2]AS-CAN SİGORTA ŞTİ.LTD'!O34+'[2]AVEON SİGORTA LTD'!O34+'[2]AXA SİGORTA A.Ş'!O34+'[2]ALFA SİGORTA CO. LTD'!O34+'[2]BEY SİGORTA LTD'!O34+'[2]BİCARE INSURANCE LTD'!O34+'[2]CAN SİGORTA LTD'!O34+'[2]COMMERCIAL INSURANCE LTD'!O34+'[2]CORRECT CHOICE INSURANCE LTD'!O34+'[2]CREDITWEST INSURANCE LTD'!O34+'[2]DAĞLI SİGORTA LTD'!O36+'[2]EUROCITY INSURANCE LTD'!O34+'[2]EIG SİGORTA LTD'!O34+'[2]EAGER INSURANCE LTD'!O34+'[2]GIG SİGORTA A.Ş'!O34+'[2]GOLD INSURANCE LTD'!O34+'[2]GRANDPLUS INSURANCE LTD'!O34+'[2]I.O.N INSURANCE LTD'!O34+'[2]İYİ GELECEK SİGORTA LTD'!O34+'[2]GÜVEN SİGORTA (KIBRIS) ŞTİ. LTD'!O34+'[2]GÜVEN SİGORTA (KIBRIS) ŞTİ. LTD'!O34+'[2]KIBRIS İKTİSAT SİGORTA LTD'!O34+'[2]KIBRIS KAPİTAL INSURANCE LTD'!O34+'[2]KIBRIS SİGORTA ŞTİ. LTD'!O34+'[2]LİMASOL SİGORTA LTD'!O34+'[2]LİGHTSTAR INSURANCE LTD'!O34+'[2]MAPFREE INSURANCE LTD'!O34+'[2]NORTHPRIME INSURANCE LTD'!O34+'[2]NEAR EAST SİGORTA LTD'!O34+'[2]SEGURE INSURANCE LTD'!O34+'[2]SMART TARGET INSURANCE LTD'!O34+'[2]ŞEKER SİGORTA (KIBRIS) LTD'!O34+'[2]TOWER INSURANCE LTD'!O34+'[2]TÜRK SİGORTA LTD'!O34+'[2]TÜRKİYE SİGORTA A.Ş'!O34+'[2]UNIVERSAL SİGORTA LTD'!O34+'[2]ZİRVE SİGORTA LTD'!O34+'[2]ZURİCH SİGORTA A.Ş'!O34</f>
        <v>80241124.940000013</v>
      </c>
    </row>
    <row r="35" spans="1:16" x14ac:dyDescent="0.2">
      <c r="A35" s="54" t="s">
        <v>31</v>
      </c>
      <c r="B35" s="55"/>
      <c r="C35" s="56" t="s">
        <v>155</v>
      </c>
      <c r="D35" s="51">
        <f>'[2]AKFİNANS SİGORTA LTD'!D35+'[2]ANADOLU ANONİM TÜRK SİGORTA ŞTİ'!D35+'[2]AS-CAN SİGORTA ŞTİ.LTD'!D35+'[2]AVEON SİGORTA LTD'!D35+'[2]AXA SİGORTA A.Ş'!D35+'[2]ALFA SİGORTA CO. LTD'!D35+'[2]BEY SİGORTA LTD'!D35+'[2]BİCARE INSURANCE LTD'!D35+'[2]CAN SİGORTA LTD'!D35+'[2]COMMERCIAL INSURANCE LTD'!D35+'[2]CORRECT CHOICE INSURANCE LTD'!D35+'[2]CREDITWEST INSURANCE LTD'!D35+'[2]DAĞLI SİGORTA LTD'!D37+'[2]EUROCITY INSURANCE LTD'!D35+'[2]EIG SİGORTA LTD'!D35+'[2]EAGER INSURANCE LTD'!D35+'[2]GIG SİGORTA A.Ş'!D35+'[2]GOLD INSURANCE LTD'!D35+'[2]GRANDPLUS INSURANCE LTD'!D35+'[2]I.O.N INSURANCE LTD'!D35+'[2]İYİ GELECEK SİGORTA LTD'!D35+'[2]GÜVEN SİGORTA (KIBRIS) ŞTİ. LTD'!D35+'[2]GÜVEN SİGORTA (KIBRIS) ŞTİ. LTD'!D35+'[2]KIBRIS İKTİSAT SİGORTA LTD'!D35+'[2]KIBRIS KAPİTAL INSURANCE LTD'!D35+'[2]KIBRIS SİGORTA ŞTİ. LTD'!D35+'[2]LİMASOL SİGORTA LTD'!D35+'[2]LİGHTSTAR INSURANCE LTD'!D35+'[2]MAPFREE INSURANCE LTD'!D35+'[2]NORTHPRIME INSURANCE LTD'!D35+'[2]NEAR EAST SİGORTA LTD'!D35+'[2]SEGURE INSURANCE LTD'!D35+'[2]SMART TARGET INSURANCE LTD'!D35+'[2]ŞEKER SİGORTA (KIBRIS) LTD'!D35+'[2]TOWER INSURANCE LTD'!D35+'[2]TÜRK SİGORTA LTD'!D35+'[2]TÜRKİYE SİGORTA A.Ş'!D35+'[2]UNIVERSAL SİGORTA LTD'!D35+'[2]ZİRVE SİGORTA LTD'!D35+'[2]ZURİCH SİGORTA A.Ş'!D35</f>
        <v>203036380.80999994</v>
      </c>
      <c r="E35" s="51">
        <f>'[2]AKFİNANS SİGORTA LTD'!E35+'[2]ANADOLU ANONİM TÜRK SİGORTA ŞTİ'!E35+'[2]AS-CAN SİGORTA ŞTİ.LTD'!E35+'[2]AVEON SİGORTA LTD'!E35+'[2]AXA SİGORTA A.Ş'!E35+'[2]ALFA SİGORTA CO. LTD'!E35+'[2]BEY SİGORTA LTD'!E35+'[2]BİCARE INSURANCE LTD'!E35+'[2]CAN SİGORTA LTD'!E35+'[2]COMMERCIAL INSURANCE LTD'!E35+'[2]CORRECT CHOICE INSURANCE LTD'!E35+'[2]CREDITWEST INSURANCE LTD'!E35+'[2]DAĞLI SİGORTA LTD'!E37+'[2]EUROCITY INSURANCE LTD'!E35+'[2]EIG SİGORTA LTD'!E35+'[2]EAGER INSURANCE LTD'!E35+'[2]GIG SİGORTA A.Ş'!E35+'[2]GOLD INSURANCE LTD'!E35+'[2]GRANDPLUS INSURANCE LTD'!E35+'[2]I.O.N INSURANCE LTD'!E35+'[2]İYİ GELECEK SİGORTA LTD'!E35+'[2]GÜVEN SİGORTA (KIBRIS) ŞTİ. LTD'!E35+'[2]GÜVEN SİGORTA (KIBRIS) ŞTİ. LTD'!E35+'[2]KIBRIS İKTİSAT SİGORTA LTD'!E35+'[2]KIBRIS KAPİTAL INSURANCE LTD'!E35+'[2]KIBRIS SİGORTA ŞTİ. LTD'!E35+'[2]LİMASOL SİGORTA LTD'!E35+'[2]LİGHTSTAR INSURANCE LTD'!E35+'[2]MAPFREE INSURANCE LTD'!E35+'[2]NORTHPRIME INSURANCE LTD'!E35+'[2]NEAR EAST SİGORTA LTD'!E35+'[2]SEGURE INSURANCE LTD'!E35+'[2]SMART TARGET INSURANCE LTD'!E35+'[2]ŞEKER SİGORTA (KIBRIS) LTD'!E35+'[2]TOWER INSURANCE LTD'!E35+'[2]TÜRK SİGORTA LTD'!E35+'[2]TÜRKİYE SİGORTA A.Ş'!E35+'[2]UNIVERSAL SİGORTA LTD'!E35+'[2]ZİRVE SİGORTA LTD'!E35+'[2]ZURİCH SİGORTA A.Ş'!E35</f>
        <v>29739305.77999999</v>
      </c>
      <c r="F35" s="51">
        <f>'[2]AKFİNANS SİGORTA LTD'!F35+'[2]ANADOLU ANONİM TÜRK SİGORTA ŞTİ'!F35+'[2]AS-CAN SİGORTA ŞTİ.LTD'!F35+'[2]AVEON SİGORTA LTD'!F35+'[2]AXA SİGORTA A.Ş'!F35+'[2]ALFA SİGORTA CO. LTD'!F35+'[2]BEY SİGORTA LTD'!F35+'[2]BİCARE INSURANCE LTD'!F35+'[2]CAN SİGORTA LTD'!F35+'[2]COMMERCIAL INSURANCE LTD'!F35+'[2]CORRECT CHOICE INSURANCE LTD'!F35+'[2]CREDITWEST INSURANCE LTD'!F35+'[2]DAĞLI SİGORTA LTD'!F37+'[2]EUROCITY INSURANCE LTD'!F35+'[2]EIG SİGORTA LTD'!F35+'[2]EAGER INSURANCE LTD'!F35+'[2]GIG SİGORTA A.Ş'!F35+'[2]GOLD INSURANCE LTD'!F35+'[2]GRANDPLUS INSURANCE LTD'!F35+'[2]I.O.N INSURANCE LTD'!F35+'[2]İYİ GELECEK SİGORTA LTD'!F35+'[2]GÜVEN SİGORTA (KIBRIS) ŞTİ. LTD'!F35+'[2]GÜVEN SİGORTA (KIBRIS) ŞTİ. LTD'!F35+'[2]KIBRIS İKTİSAT SİGORTA LTD'!F35+'[2]KIBRIS KAPİTAL INSURANCE LTD'!F35+'[2]KIBRIS SİGORTA ŞTİ. LTD'!F35+'[2]LİMASOL SİGORTA LTD'!F35+'[2]LİGHTSTAR INSURANCE LTD'!F35+'[2]MAPFREE INSURANCE LTD'!F35+'[2]NORTHPRIME INSURANCE LTD'!F35+'[2]NEAR EAST SİGORTA LTD'!F35+'[2]SEGURE INSURANCE LTD'!F35+'[2]SMART TARGET INSURANCE LTD'!F35+'[2]ŞEKER SİGORTA (KIBRIS) LTD'!F35+'[2]TOWER INSURANCE LTD'!F35+'[2]TÜRK SİGORTA LTD'!F35+'[2]TÜRKİYE SİGORTA A.Ş'!F35+'[2]UNIVERSAL SİGORTA LTD'!F35+'[2]ZİRVE SİGORTA LTD'!F35+'[2]ZURİCH SİGORTA A.Ş'!F35</f>
        <v>153383248.81999999</v>
      </c>
      <c r="G35" s="51">
        <f>'[2]AKFİNANS SİGORTA LTD'!G35+'[2]ANADOLU ANONİM TÜRK SİGORTA ŞTİ'!G35+'[2]AS-CAN SİGORTA ŞTİ.LTD'!G35+'[2]AVEON SİGORTA LTD'!G35+'[2]AXA SİGORTA A.Ş'!G35+'[2]ALFA SİGORTA CO. LTD'!G35+'[2]BEY SİGORTA LTD'!G35+'[2]BİCARE INSURANCE LTD'!G35+'[2]CAN SİGORTA LTD'!G35+'[2]COMMERCIAL INSURANCE LTD'!G35+'[2]CORRECT CHOICE INSURANCE LTD'!G35+'[2]CREDITWEST INSURANCE LTD'!G35+'[2]DAĞLI SİGORTA LTD'!G37+'[2]EUROCITY INSURANCE LTD'!G35+'[2]EIG SİGORTA LTD'!G35+'[2]EAGER INSURANCE LTD'!G35+'[2]GIG SİGORTA A.Ş'!G35+'[2]GOLD INSURANCE LTD'!G35+'[2]GRANDPLUS INSURANCE LTD'!G35+'[2]I.O.N INSURANCE LTD'!G35+'[2]İYİ GELECEK SİGORTA LTD'!G35+'[2]GÜVEN SİGORTA (KIBRIS) ŞTİ. LTD'!G35+'[2]GÜVEN SİGORTA (KIBRIS) ŞTİ. LTD'!G35+'[2]KIBRIS İKTİSAT SİGORTA LTD'!G35+'[2]KIBRIS KAPİTAL INSURANCE LTD'!G35+'[2]KIBRIS SİGORTA ŞTİ. LTD'!G35+'[2]LİMASOL SİGORTA LTD'!G35+'[2]LİGHTSTAR INSURANCE LTD'!G35+'[2]MAPFREE INSURANCE LTD'!G35+'[2]NORTHPRIME INSURANCE LTD'!G35+'[2]NEAR EAST SİGORTA LTD'!G35+'[2]SEGURE INSURANCE LTD'!G35+'[2]SMART TARGET INSURANCE LTD'!G35+'[2]ŞEKER SİGORTA (KIBRIS) LTD'!G35+'[2]TOWER INSURANCE LTD'!G35+'[2]TÜRK SİGORTA LTD'!G35+'[2]TÜRKİYE SİGORTA A.Ş'!G35+'[2]UNIVERSAL SİGORTA LTD'!G35+'[2]ZİRVE SİGORTA LTD'!G35+'[2]ZURİCH SİGORTA A.Ş'!G35</f>
        <v>424452003.17200005</v>
      </c>
      <c r="H35" s="51">
        <f>'[2]AKFİNANS SİGORTA LTD'!H35+'[2]ANADOLU ANONİM TÜRK SİGORTA ŞTİ'!H35+'[2]AS-CAN SİGORTA ŞTİ.LTD'!H35+'[2]AVEON SİGORTA LTD'!H35+'[2]AXA SİGORTA A.Ş'!H35+'[2]ALFA SİGORTA CO. LTD'!H35+'[2]BEY SİGORTA LTD'!H35+'[2]BİCARE INSURANCE LTD'!H35+'[2]CAN SİGORTA LTD'!H35+'[2]COMMERCIAL INSURANCE LTD'!H35+'[2]CORRECT CHOICE INSURANCE LTD'!H35+'[2]CREDITWEST INSURANCE LTD'!H35+'[2]DAĞLI SİGORTA LTD'!H37+'[2]EUROCITY INSURANCE LTD'!H35+'[2]EIG SİGORTA LTD'!H35+'[2]EAGER INSURANCE LTD'!H35+'[2]GIG SİGORTA A.Ş'!H35+'[2]GOLD INSURANCE LTD'!H35+'[2]GRANDPLUS INSURANCE LTD'!H35+'[2]I.O.N INSURANCE LTD'!H35+'[2]İYİ GELECEK SİGORTA LTD'!H35+'[2]GÜVEN SİGORTA (KIBRIS) ŞTİ. LTD'!H35+'[2]GÜVEN SİGORTA (KIBRIS) ŞTİ. LTD'!H35+'[2]KIBRIS İKTİSAT SİGORTA LTD'!H35+'[2]KIBRIS KAPİTAL INSURANCE LTD'!H35+'[2]KIBRIS SİGORTA ŞTİ. LTD'!H35+'[2]LİMASOL SİGORTA LTD'!H35+'[2]LİGHTSTAR INSURANCE LTD'!H35+'[2]MAPFREE INSURANCE LTD'!H35+'[2]NORTHPRIME INSURANCE LTD'!H35+'[2]NEAR EAST SİGORTA LTD'!H35+'[2]SEGURE INSURANCE LTD'!H35+'[2]SMART TARGET INSURANCE LTD'!H35+'[2]ŞEKER SİGORTA (KIBRIS) LTD'!H35+'[2]TOWER INSURANCE LTD'!H35+'[2]TÜRK SİGORTA LTD'!H35+'[2]TÜRKİYE SİGORTA A.Ş'!H35+'[2]UNIVERSAL SİGORTA LTD'!H35+'[2]ZİRVE SİGORTA LTD'!H35+'[2]ZURİCH SİGORTA A.Ş'!H35</f>
        <v>124922111.83</v>
      </c>
      <c r="I35" s="51">
        <f>'[2]AKFİNANS SİGORTA LTD'!I35+'[2]ANADOLU ANONİM TÜRK SİGORTA ŞTİ'!I35+'[2]AS-CAN SİGORTA ŞTİ.LTD'!I35+'[2]AVEON SİGORTA LTD'!I35+'[2]AXA SİGORTA A.Ş'!I35+'[2]ALFA SİGORTA CO. LTD'!I35+'[2]BEY SİGORTA LTD'!I35+'[2]BİCARE INSURANCE LTD'!I35+'[2]CAN SİGORTA LTD'!I35+'[2]COMMERCIAL INSURANCE LTD'!I35+'[2]CORRECT CHOICE INSURANCE LTD'!I35+'[2]CREDITWEST INSURANCE LTD'!I35+'[2]DAĞLI SİGORTA LTD'!I37+'[2]EUROCITY INSURANCE LTD'!I35+'[2]EIG SİGORTA LTD'!I35+'[2]EAGER INSURANCE LTD'!I35+'[2]GIG SİGORTA A.Ş'!I35+'[2]GOLD INSURANCE LTD'!I35+'[2]GRANDPLUS INSURANCE LTD'!I35+'[2]I.O.N INSURANCE LTD'!I35+'[2]İYİ GELECEK SİGORTA LTD'!I35+'[2]GÜVEN SİGORTA (KIBRIS) ŞTİ. LTD'!I35+'[2]GÜVEN SİGORTA (KIBRIS) ŞTİ. LTD'!I35+'[2]KIBRIS İKTİSAT SİGORTA LTD'!I35+'[2]KIBRIS KAPİTAL INSURANCE LTD'!I35+'[2]KIBRIS SİGORTA ŞTİ. LTD'!I35+'[2]LİMASOL SİGORTA LTD'!I35+'[2]LİGHTSTAR INSURANCE LTD'!I35+'[2]MAPFREE INSURANCE LTD'!I35+'[2]NORTHPRIME INSURANCE LTD'!I35+'[2]NEAR EAST SİGORTA LTD'!I35+'[2]SEGURE INSURANCE LTD'!I35+'[2]SMART TARGET INSURANCE LTD'!I35+'[2]ŞEKER SİGORTA (KIBRIS) LTD'!I35+'[2]TOWER INSURANCE LTD'!I35+'[2]TÜRK SİGORTA LTD'!I35+'[2]TÜRKİYE SİGORTA A.Ş'!I35+'[2]UNIVERSAL SİGORTA LTD'!I35+'[2]ZİRVE SİGORTA LTD'!I35+'[2]ZURİCH SİGORTA A.Ş'!I35</f>
        <v>9237806.9800000004</v>
      </c>
      <c r="J35" s="51">
        <f>'[2]AKFİNANS SİGORTA LTD'!J35+'[2]ANADOLU ANONİM TÜRK SİGORTA ŞTİ'!J35+'[2]AS-CAN SİGORTA ŞTİ.LTD'!J35+'[2]AVEON SİGORTA LTD'!J35+'[2]AXA SİGORTA A.Ş'!J35+'[2]ALFA SİGORTA CO. LTD'!J35+'[2]BEY SİGORTA LTD'!J35+'[2]BİCARE INSURANCE LTD'!J35+'[2]CAN SİGORTA LTD'!J35+'[2]COMMERCIAL INSURANCE LTD'!J35+'[2]CORRECT CHOICE INSURANCE LTD'!J35+'[2]CREDITWEST INSURANCE LTD'!J35+'[2]DAĞLI SİGORTA LTD'!J37+'[2]EUROCITY INSURANCE LTD'!J35+'[2]EIG SİGORTA LTD'!J35+'[2]EAGER INSURANCE LTD'!J35+'[2]GIG SİGORTA A.Ş'!J35+'[2]GOLD INSURANCE LTD'!J35+'[2]GRANDPLUS INSURANCE LTD'!J35+'[2]I.O.N INSURANCE LTD'!J35+'[2]İYİ GELECEK SİGORTA LTD'!J35+'[2]GÜVEN SİGORTA (KIBRIS) ŞTİ. LTD'!J35+'[2]GÜVEN SİGORTA (KIBRIS) ŞTİ. LTD'!J35+'[2]KIBRIS İKTİSAT SİGORTA LTD'!J35+'[2]KIBRIS KAPİTAL INSURANCE LTD'!J35+'[2]KIBRIS SİGORTA ŞTİ. LTD'!J35+'[2]LİMASOL SİGORTA LTD'!J35+'[2]LİGHTSTAR INSURANCE LTD'!J35+'[2]MAPFREE INSURANCE LTD'!J35+'[2]NORTHPRIME INSURANCE LTD'!J35+'[2]NEAR EAST SİGORTA LTD'!J35+'[2]SEGURE INSURANCE LTD'!J35+'[2]SMART TARGET INSURANCE LTD'!J35+'[2]ŞEKER SİGORTA (KIBRIS) LTD'!J35+'[2]TOWER INSURANCE LTD'!J35+'[2]TÜRK SİGORTA LTD'!J35+'[2]TÜRKİYE SİGORTA A.Ş'!J35+'[2]UNIVERSAL SİGORTA LTD'!J35+'[2]ZİRVE SİGORTA LTD'!J35+'[2]ZURİCH SİGORTA A.Ş'!J35</f>
        <v>0</v>
      </c>
      <c r="K35" s="51">
        <f>'[2]AKFİNANS SİGORTA LTD'!K35+'[2]ANADOLU ANONİM TÜRK SİGORTA ŞTİ'!K35+'[2]AS-CAN SİGORTA ŞTİ.LTD'!K35+'[2]AVEON SİGORTA LTD'!K35+'[2]AXA SİGORTA A.Ş'!K35+'[2]ALFA SİGORTA CO. LTD'!K35+'[2]BEY SİGORTA LTD'!K35+'[2]BİCARE INSURANCE LTD'!K35+'[2]CAN SİGORTA LTD'!K35+'[2]COMMERCIAL INSURANCE LTD'!K35+'[2]CORRECT CHOICE INSURANCE LTD'!K35+'[2]CREDITWEST INSURANCE LTD'!K35+'[2]DAĞLI SİGORTA LTD'!K37+'[2]EUROCITY INSURANCE LTD'!K35+'[2]EIG SİGORTA LTD'!K35+'[2]EAGER INSURANCE LTD'!K35+'[2]GIG SİGORTA A.Ş'!K35+'[2]GOLD INSURANCE LTD'!K35+'[2]GRANDPLUS INSURANCE LTD'!K35+'[2]I.O.N INSURANCE LTD'!K35+'[2]İYİ GELECEK SİGORTA LTD'!K35+'[2]GÜVEN SİGORTA (KIBRIS) ŞTİ. LTD'!K35+'[2]GÜVEN SİGORTA (KIBRIS) ŞTİ. LTD'!K35+'[2]KIBRIS İKTİSAT SİGORTA LTD'!K35+'[2]KIBRIS KAPİTAL INSURANCE LTD'!K35+'[2]KIBRIS SİGORTA ŞTİ. LTD'!K35+'[2]LİMASOL SİGORTA LTD'!K35+'[2]LİGHTSTAR INSURANCE LTD'!K35+'[2]MAPFREE INSURANCE LTD'!K35+'[2]NORTHPRIME INSURANCE LTD'!K35+'[2]NEAR EAST SİGORTA LTD'!K35+'[2]SEGURE INSURANCE LTD'!K35+'[2]SMART TARGET INSURANCE LTD'!K35+'[2]ŞEKER SİGORTA (KIBRIS) LTD'!K35+'[2]TOWER INSURANCE LTD'!K35+'[2]TÜRK SİGORTA LTD'!K35+'[2]TÜRKİYE SİGORTA A.Ş'!K35+'[2]UNIVERSAL SİGORTA LTD'!K35+'[2]ZİRVE SİGORTA LTD'!K35+'[2]ZURİCH SİGORTA A.Ş'!K35</f>
        <v>2970.8200000000006</v>
      </c>
      <c r="L35" s="51">
        <f>'[2]AKFİNANS SİGORTA LTD'!L35+'[2]ANADOLU ANONİM TÜRK SİGORTA ŞTİ'!L35+'[2]AS-CAN SİGORTA ŞTİ.LTD'!L35+'[2]AVEON SİGORTA LTD'!L35+'[2]AXA SİGORTA A.Ş'!L35+'[2]ALFA SİGORTA CO. LTD'!L35+'[2]BEY SİGORTA LTD'!L35+'[2]BİCARE INSURANCE LTD'!L35+'[2]CAN SİGORTA LTD'!L35+'[2]COMMERCIAL INSURANCE LTD'!L35+'[2]CORRECT CHOICE INSURANCE LTD'!L35+'[2]CREDITWEST INSURANCE LTD'!L35+'[2]DAĞLI SİGORTA LTD'!L37+'[2]EUROCITY INSURANCE LTD'!L35+'[2]EIG SİGORTA LTD'!L35+'[2]EAGER INSURANCE LTD'!L35+'[2]GIG SİGORTA A.Ş'!L35+'[2]GOLD INSURANCE LTD'!L35+'[2]GRANDPLUS INSURANCE LTD'!L35+'[2]I.O.N INSURANCE LTD'!L35+'[2]İYİ GELECEK SİGORTA LTD'!L35+'[2]GÜVEN SİGORTA (KIBRIS) ŞTİ. LTD'!L35+'[2]GÜVEN SİGORTA (KIBRIS) ŞTİ. LTD'!L35+'[2]KIBRIS İKTİSAT SİGORTA LTD'!L35+'[2]KIBRIS KAPİTAL INSURANCE LTD'!L35+'[2]KIBRIS SİGORTA ŞTİ. LTD'!L35+'[2]LİMASOL SİGORTA LTD'!L35+'[2]LİGHTSTAR INSURANCE LTD'!L35+'[2]MAPFREE INSURANCE LTD'!L35+'[2]NORTHPRIME INSURANCE LTD'!L35+'[2]NEAR EAST SİGORTA LTD'!L35+'[2]SEGURE INSURANCE LTD'!L35+'[2]SMART TARGET INSURANCE LTD'!L35+'[2]ŞEKER SİGORTA (KIBRIS) LTD'!L35+'[2]TOWER INSURANCE LTD'!L35+'[2]TÜRK SİGORTA LTD'!L35+'[2]TÜRKİYE SİGORTA A.Ş'!L35+'[2]UNIVERSAL SİGORTA LTD'!L35+'[2]ZİRVE SİGORTA LTD'!L35+'[2]ZURİCH SİGORTA A.Ş'!L35</f>
        <v>29952930.32</v>
      </c>
      <c r="M35" s="51">
        <f>'[2]AKFİNANS SİGORTA LTD'!M35+'[2]ANADOLU ANONİM TÜRK SİGORTA ŞTİ'!M35+'[2]AS-CAN SİGORTA ŞTİ.LTD'!M35+'[2]AVEON SİGORTA LTD'!M35+'[2]AXA SİGORTA A.Ş'!M35+'[2]ALFA SİGORTA CO. LTD'!M35+'[2]BEY SİGORTA LTD'!M35+'[2]BİCARE INSURANCE LTD'!M35+'[2]CAN SİGORTA LTD'!M35+'[2]COMMERCIAL INSURANCE LTD'!M35+'[2]CORRECT CHOICE INSURANCE LTD'!M35+'[2]CREDITWEST INSURANCE LTD'!M35+'[2]DAĞLI SİGORTA LTD'!M37+'[2]EUROCITY INSURANCE LTD'!M35+'[2]EIG SİGORTA LTD'!M35+'[2]EAGER INSURANCE LTD'!M35+'[2]GIG SİGORTA A.Ş'!M35+'[2]GOLD INSURANCE LTD'!M35+'[2]GRANDPLUS INSURANCE LTD'!M35+'[2]I.O.N INSURANCE LTD'!M35+'[2]İYİ GELECEK SİGORTA LTD'!M35+'[2]GÜVEN SİGORTA (KIBRIS) ŞTİ. LTD'!M35+'[2]GÜVEN SİGORTA (KIBRIS) ŞTİ. LTD'!M35+'[2]KIBRIS İKTİSAT SİGORTA LTD'!M35+'[2]KIBRIS KAPİTAL INSURANCE LTD'!M35+'[2]KIBRIS SİGORTA ŞTİ. LTD'!M35+'[2]LİMASOL SİGORTA LTD'!M35+'[2]LİGHTSTAR INSURANCE LTD'!M35+'[2]MAPFREE INSURANCE LTD'!M35+'[2]NORTHPRIME INSURANCE LTD'!M35+'[2]NEAR EAST SİGORTA LTD'!M35+'[2]SEGURE INSURANCE LTD'!M35+'[2]SMART TARGET INSURANCE LTD'!M35+'[2]ŞEKER SİGORTA (KIBRIS) LTD'!M35+'[2]TOWER INSURANCE LTD'!M35+'[2]TÜRK SİGORTA LTD'!M35+'[2]TÜRKİYE SİGORTA A.Ş'!M35+'[2]UNIVERSAL SİGORTA LTD'!M35+'[2]ZİRVE SİGORTA LTD'!M35+'[2]ZURİCH SİGORTA A.Ş'!M35</f>
        <v>974726758.53200006</v>
      </c>
      <c r="N35" s="51">
        <f>'[2]AKFİNANS SİGORTA LTD'!N35+'[2]ANADOLU ANONİM TÜRK SİGORTA ŞTİ'!N35+'[2]AS-CAN SİGORTA ŞTİ.LTD'!N35+'[2]AVEON SİGORTA LTD'!N35+'[2]AXA SİGORTA A.Ş'!N35+'[2]ALFA SİGORTA CO. LTD'!N35+'[2]BEY SİGORTA LTD'!N35+'[2]BİCARE INSURANCE LTD'!N35+'[2]CAN SİGORTA LTD'!N35+'[2]COMMERCIAL INSURANCE LTD'!N35+'[2]CORRECT CHOICE INSURANCE LTD'!N35+'[2]CREDITWEST INSURANCE LTD'!N35+'[2]DAĞLI SİGORTA LTD'!N37+'[2]EUROCITY INSURANCE LTD'!N35+'[2]EIG SİGORTA LTD'!N35+'[2]EAGER INSURANCE LTD'!N35+'[2]GIG SİGORTA A.Ş'!N35+'[2]GOLD INSURANCE LTD'!N35+'[2]GRANDPLUS INSURANCE LTD'!N35+'[2]I.O.N INSURANCE LTD'!N35+'[2]İYİ GELECEK SİGORTA LTD'!N35+'[2]GÜVEN SİGORTA (KIBRIS) ŞTİ. LTD'!N35+'[2]GÜVEN SİGORTA (KIBRIS) ŞTİ. LTD'!N35+'[2]KIBRIS İKTİSAT SİGORTA LTD'!N35+'[2]KIBRIS KAPİTAL INSURANCE LTD'!N35+'[2]KIBRIS SİGORTA ŞTİ. LTD'!N35+'[2]LİMASOL SİGORTA LTD'!N35+'[2]LİGHTSTAR INSURANCE LTD'!N35+'[2]MAPFREE INSURANCE LTD'!N35+'[2]NORTHPRIME INSURANCE LTD'!N35+'[2]NEAR EAST SİGORTA LTD'!N35+'[2]SEGURE INSURANCE LTD'!N35+'[2]SMART TARGET INSURANCE LTD'!N35+'[2]ŞEKER SİGORTA (KIBRIS) LTD'!N35+'[2]TOWER INSURANCE LTD'!N35+'[2]TÜRK SİGORTA LTD'!N35+'[2]TÜRKİYE SİGORTA A.Ş'!N35+'[2]UNIVERSAL SİGORTA LTD'!N35+'[2]ZİRVE SİGORTA LTD'!N35+'[2]ZURİCH SİGORTA A.Ş'!N35</f>
        <v>0</v>
      </c>
      <c r="O35" s="51">
        <f>'[2]AKFİNANS SİGORTA LTD'!O35+'[2]ANADOLU ANONİM TÜRK SİGORTA ŞTİ'!O35+'[2]AS-CAN SİGORTA ŞTİ.LTD'!O35+'[2]AVEON SİGORTA LTD'!O35+'[2]AXA SİGORTA A.Ş'!O35+'[2]ALFA SİGORTA CO. LTD'!O35+'[2]BEY SİGORTA LTD'!O35+'[2]BİCARE INSURANCE LTD'!O35+'[2]CAN SİGORTA LTD'!O35+'[2]COMMERCIAL INSURANCE LTD'!O35+'[2]CORRECT CHOICE INSURANCE LTD'!O35+'[2]CREDITWEST INSURANCE LTD'!O35+'[2]DAĞLI SİGORTA LTD'!O37+'[2]EUROCITY INSURANCE LTD'!O35+'[2]EIG SİGORTA LTD'!O35+'[2]EAGER INSURANCE LTD'!O35+'[2]GIG SİGORTA A.Ş'!O35+'[2]GOLD INSURANCE LTD'!O35+'[2]GRANDPLUS INSURANCE LTD'!O35+'[2]I.O.N INSURANCE LTD'!O35+'[2]İYİ GELECEK SİGORTA LTD'!O35+'[2]GÜVEN SİGORTA (KIBRIS) ŞTİ. LTD'!O35+'[2]GÜVEN SİGORTA (KIBRIS) ŞTİ. LTD'!O35+'[2]KIBRIS İKTİSAT SİGORTA LTD'!O35+'[2]KIBRIS KAPİTAL INSURANCE LTD'!O35+'[2]KIBRIS SİGORTA ŞTİ. LTD'!O35+'[2]LİMASOL SİGORTA LTD'!O35+'[2]LİGHTSTAR INSURANCE LTD'!O35+'[2]MAPFREE INSURANCE LTD'!O35+'[2]NORTHPRIME INSURANCE LTD'!O35+'[2]NEAR EAST SİGORTA LTD'!O35+'[2]SEGURE INSURANCE LTD'!O35+'[2]SMART TARGET INSURANCE LTD'!O35+'[2]ŞEKER SİGORTA (KIBRIS) LTD'!O35+'[2]TOWER INSURANCE LTD'!O35+'[2]TÜRK SİGORTA LTD'!O35+'[2]TÜRKİYE SİGORTA A.Ş'!O35+'[2]UNIVERSAL SİGORTA LTD'!O35+'[2]ZİRVE SİGORTA LTD'!O35+'[2]ZURİCH SİGORTA A.Ş'!O35</f>
        <v>974726758.53200006</v>
      </c>
    </row>
    <row r="36" spans="1:16" x14ac:dyDescent="0.2">
      <c r="A36" s="44"/>
      <c r="C36" s="57"/>
      <c r="D36" s="58"/>
      <c r="E36" s="58"/>
      <c r="F36" s="58"/>
      <c r="G36" s="58"/>
      <c r="H36" s="58"/>
      <c r="I36" s="58"/>
      <c r="J36" s="58"/>
      <c r="K36" s="58"/>
      <c r="L36" s="58"/>
      <c r="M36" s="59"/>
      <c r="N36" s="58"/>
      <c r="O36" s="59"/>
    </row>
    <row r="37" spans="1:16" x14ac:dyDescent="0.2">
      <c r="A37" s="44"/>
      <c r="C37" s="57"/>
      <c r="D37" s="58"/>
      <c r="E37" s="58"/>
      <c r="F37" s="58"/>
      <c r="G37" s="58"/>
      <c r="H37" s="58"/>
      <c r="I37" s="58"/>
      <c r="J37" s="58"/>
      <c r="K37" s="58"/>
      <c r="L37" s="58"/>
      <c r="M37" s="59"/>
      <c r="N37" s="58"/>
      <c r="O37" s="59"/>
    </row>
    <row r="38" spans="1:16" x14ac:dyDescent="0.2">
      <c r="A38" s="44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6" x14ac:dyDescent="0.2">
      <c r="A39" s="48" t="s">
        <v>55</v>
      </c>
      <c r="B39" s="52"/>
      <c r="C39" s="53" t="s">
        <v>156</v>
      </c>
      <c r="D39" s="51"/>
      <c r="E39" s="61"/>
      <c r="F39" s="61"/>
      <c r="G39" s="62"/>
      <c r="H39" s="61"/>
      <c r="I39" s="61"/>
      <c r="J39" s="61"/>
      <c r="K39" s="61"/>
      <c r="L39" s="61"/>
      <c r="M39" s="51">
        <f>'[2]AKFİNANS SİGORTA LTD'!M39+'[2]ANADOLU ANONİM TÜRK SİGORTA ŞTİ'!M39+'[2]AS-CAN SİGORTA ŞTİ.LTD'!M39+'[2]AVEON SİGORTA LTD'!M39+'[2]AXA SİGORTA A.Ş'!M39+'[2]ALFA SİGORTA CO. LTD'!M39+'[2]BEY SİGORTA LTD'!M39+'[2]BİCARE INSURANCE LTD'!M39+'[2]CAN SİGORTA LTD'!M39+'[2]COMMERCIAL INSURANCE LTD'!M39+'[2]CORRECT CHOICE INSURANCE LTD'!M39+'[2]CREDITWEST INSURANCE LTD'!M39+'[2]DAĞLI SİGORTA LTD'!M41+'[2]EUROCITY INSURANCE LTD'!M39+'[2]EIG SİGORTA LTD'!M39+'[2]EAGER INSURANCE LTD'!M39+'[2]GIG SİGORTA A.Ş'!M39+'[2]GOLD INSURANCE LTD'!M39+'[2]GRANDPLUS INSURANCE LTD'!M39+'[2]I.O.N INSURANCE LTD'!M39+'[2]İYİ GELECEK SİGORTA LTD'!M39+'[2]GÜVEN SİGORTA (KIBRIS) ŞTİ. LTD'!M39+'[2]GÜVEN SİGORTA (KIBRIS) ŞTİ. LTD'!M39+'[2]KIBRIS İKTİSAT SİGORTA LTD'!M39+'[2]KIBRIS KAPİTAL INSURANCE LTD'!M39+'[2]KIBRIS SİGORTA ŞTİ. LTD'!M39+'[2]LİMASOL SİGORTA LTD'!M39+'[2]LİGHTSTAR INSURANCE LTD'!M39+'[2]MAPFREE INSURANCE LTD'!M39+'[2]NORTHPRIME INSURANCE LTD'!M39+'[2]NEAR EAST SİGORTA LTD'!M39+'[2]SEGURE INSURANCE LTD'!M39+'[2]SMART TARGET INSURANCE LTD'!M39+'[2]ŞEKER SİGORTA (KIBRIS) LTD'!M39+'[2]TOWER INSURANCE LTD'!M39+'[2]TÜRK SİGORTA LTD'!M39+'[2]TÜRKİYE SİGORTA A.Ş'!M39+'[2]UNIVERSAL SİGORTA LTD'!M39+'[2]ZİRVE SİGORTA LTD'!M39+'[2]ZURİCH SİGORTA A.Ş'!M39</f>
        <v>928903253.52999973</v>
      </c>
      <c r="N39" s="51">
        <f>'[2]AKFİNANS SİGORTA LTD'!N39+'[2]ANADOLU ANONİM TÜRK SİGORTA ŞTİ'!N39+'[2]AS-CAN SİGORTA ŞTİ.LTD'!N39+'[2]AVEON SİGORTA LTD'!N39+'[2]AXA SİGORTA A.Ş'!N39+'[2]ALFA SİGORTA CO. LTD'!N39+'[2]BEY SİGORTA LTD'!N39+'[2]BİCARE INSURANCE LTD'!N39+'[2]CAN SİGORTA LTD'!N39+'[2]COMMERCIAL INSURANCE LTD'!N39+'[2]CORRECT CHOICE INSURANCE LTD'!N39+'[2]CREDITWEST INSURANCE LTD'!N39+'[2]DAĞLI SİGORTA LTD'!N41+'[2]EUROCITY INSURANCE LTD'!N39+'[2]EIG SİGORTA LTD'!N39+'[2]EAGER INSURANCE LTD'!N39+'[2]GIG SİGORTA A.Ş'!N39+'[2]GOLD INSURANCE LTD'!N39+'[2]GRANDPLUS INSURANCE LTD'!N39+'[2]I.O.N INSURANCE LTD'!N39+'[2]İYİ GELECEK SİGORTA LTD'!N39+'[2]GÜVEN SİGORTA (KIBRIS) ŞTİ. LTD'!N39+'[2]GÜVEN SİGORTA (KIBRIS) ŞTİ. LTD'!N39+'[2]KIBRIS İKTİSAT SİGORTA LTD'!N39+'[2]KIBRIS KAPİTAL INSURANCE LTD'!N39+'[2]KIBRIS SİGORTA ŞTİ. LTD'!N39+'[2]LİMASOL SİGORTA LTD'!N39+'[2]LİGHTSTAR INSURANCE LTD'!N39+'[2]MAPFREE INSURANCE LTD'!N39+'[2]NORTHPRIME INSURANCE LTD'!N39+'[2]NEAR EAST SİGORTA LTD'!N39+'[2]SEGURE INSURANCE LTD'!N39+'[2]SMART TARGET INSURANCE LTD'!N39+'[2]ŞEKER SİGORTA (KIBRIS) LTD'!N39+'[2]TOWER INSURANCE LTD'!N39+'[2]TÜRK SİGORTA LTD'!N39+'[2]TÜRKİYE SİGORTA A.Ş'!N39+'[2]UNIVERSAL SİGORTA LTD'!N39+'[2]ZİRVE SİGORTA LTD'!N39+'[2]ZURİCH SİGORTA A.Ş'!N39</f>
        <v>0</v>
      </c>
      <c r="O39" s="51">
        <f>'[2]AKFİNANS SİGORTA LTD'!O39+'[2]ANADOLU ANONİM TÜRK SİGORTA ŞTİ'!O39+'[2]AS-CAN SİGORTA ŞTİ.LTD'!O39+'[2]AVEON SİGORTA LTD'!O39+'[2]AXA SİGORTA A.Ş'!O39+'[2]ALFA SİGORTA CO. LTD'!O39+'[2]BEY SİGORTA LTD'!O39+'[2]BİCARE INSURANCE LTD'!O39+'[2]CAN SİGORTA LTD'!O39+'[2]COMMERCIAL INSURANCE LTD'!O39+'[2]CORRECT CHOICE INSURANCE LTD'!O39+'[2]CREDITWEST INSURANCE LTD'!O39+'[2]DAĞLI SİGORTA LTD'!O41+'[2]EUROCITY INSURANCE LTD'!O39+'[2]EIG SİGORTA LTD'!O39+'[2]EAGER INSURANCE LTD'!O39+'[2]GIG SİGORTA A.Ş'!O39+'[2]GOLD INSURANCE LTD'!O39+'[2]GRANDPLUS INSURANCE LTD'!O39+'[2]I.O.N INSURANCE LTD'!O39+'[2]İYİ GELECEK SİGORTA LTD'!O39+'[2]GÜVEN SİGORTA (KIBRIS) ŞTİ. LTD'!O39+'[2]GÜVEN SİGORTA (KIBRIS) ŞTİ. LTD'!O39+'[2]KIBRIS İKTİSAT SİGORTA LTD'!O39+'[2]KIBRIS KAPİTAL INSURANCE LTD'!O39+'[2]KIBRIS SİGORTA ŞTİ. LTD'!O39+'[2]LİMASOL SİGORTA LTD'!O39+'[2]LİGHTSTAR INSURANCE LTD'!O39+'[2]MAPFREE INSURANCE LTD'!O39+'[2]NORTHPRIME INSURANCE LTD'!O39+'[2]NEAR EAST SİGORTA LTD'!O39+'[2]SEGURE INSURANCE LTD'!O39+'[2]SMART TARGET INSURANCE LTD'!O39+'[2]ŞEKER SİGORTA (KIBRIS) LTD'!O39+'[2]TOWER INSURANCE LTD'!O39+'[2]TÜRK SİGORTA LTD'!O39+'[2]TÜRKİYE SİGORTA A.Ş'!O39+'[2]UNIVERSAL SİGORTA LTD'!O39+'[2]ZİRVE SİGORTA LTD'!O39+'[2]ZURİCH SİGORTA A.Ş'!O39</f>
        <v>928903253.52999973</v>
      </c>
      <c r="P39" s="63"/>
    </row>
    <row r="40" spans="1:16" x14ac:dyDescent="0.2">
      <c r="A40" s="48"/>
      <c r="B40" s="52" t="s">
        <v>24</v>
      </c>
      <c r="C40" s="52" t="s">
        <v>157</v>
      </c>
      <c r="D40" s="51"/>
      <c r="E40" s="60"/>
      <c r="F40" s="60"/>
      <c r="G40" s="64"/>
      <c r="H40" s="60"/>
      <c r="I40" s="60"/>
      <c r="J40" s="60"/>
      <c r="K40" s="60"/>
      <c r="L40" s="60"/>
      <c r="M40" s="51">
        <f>'[2]AKFİNANS SİGORTA LTD'!M40+'[2]ANADOLU ANONİM TÜRK SİGORTA ŞTİ'!M40+'[2]AS-CAN SİGORTA ŞTİ.LTD'!M40+'[2]AVEON SİGORTA LTD'!M40+'[2]AXA SİGORTA A.Ş'!M40+'[2]ALFA SİGORTA CO. LTD'!M40+'[2]BEY SİGORTA LTD'!M40+'[2]BİCARE INSURANCE LTD'!M40+'[2]CAN SİGORTA LTD'!M40+'[2]COMMERCIAL INSURANCE LTD'!M40+'[2]CORRECT CHOICE INSURANCE LTD'!M40+'[2]CREDITWEST INSURANCE LTD'!M40+'[2]DAĞLI SİGORTA LTD'!M42+'[2]EUROCITY INSURANCE LTD'!M40+'[2]EIG SİGORTA LTD'!M40+'[2]EAGER INSURANCE LTD'!M40+'[2]GIG SİGORTA A.Ş'!M40+'[2]GOLD INSURANCE LTD'!M40+'[2]GRANDPLUS INSURANCE LTD'!M40+'[2]I.O.N INSURANCE LTD'!M40+'[2]İYİ GELECEK SİGORTA LTD'!M40+'[2]GÜVEN SİGORTA (KIBRIS) ŞTİ. LTD'!M40+'[2]GÜVEN SİGORTA (KIBRIS) ŞTİ. LTD'!M40+'[2]KIBRIS İKTİSAT SİGORTA LTD'!M40+'[2]KIBRIS KAPİTAL INSURANCE LTD'!M40+'[2]KIBRIS SİGORTA ŞTİ. LTD'!M40+'[2]LİMASOL SİGORTA LTD'!M40+'[2]LİGHTSTAR INSURANCE LTD'!M40+'[2]MAPFREE INSURANCE LTD'!M40+'[2]NORTHPRIME INSURANCE LTD'!M40+'[2]NEAR EAST SİGORTA LTD'!M40+'[2]SEGURE INSURANCE LTD'!M40+'[2]SMART TARGET INSURANCE LTD'!M40+'[2]ŞEKER SİGORTA (KIBRIS) LTD'!M40+'[2]TOWER INSURANCE LTD'!M40+'[2]TÜRK SİGORTA LTD'!M40+'[2]TÜRKİYE SİGORTA A.Ş'!M40+'[2]UNIVERSAL SİGORTA LTD'!M40+'[2]ZİRVE SİGORTA LTD'!M40+'[2]ZURİCH SİGORTA A.Ş'!M40</f>
        <v>510572925.21000004</v>
      </c>
      <c r="N40" s="51">
        <f>'[2]AKFİNANS SİGORTA LTD'!N40+'[2]ANADOLU ANONİM TÜRK SİGORTA ŞTİ'!N40+'[2]AS-CAN SİGORTA ŞTİ.LTD'!N40+'[2]AVEON SİGORTA LTD'!N40+'[2]AXA SİGORTA A.Ş'!N40+'[2]ALFA SİGORTA CO. LTD'!N40+'[2]BEY SİGORTA LTD'!N40+'[2]BİCARE INSURANCE LTD'!N40+'[2]CAN SİGORTA LTD'!N40+'[2]COMMERCIAL INSURANCE LTD'!N40+'[2]CORRECT CHOICE INSURANCE LTD'!N40+'[2]CREDITWEST INSURANCE LTD'!N40+'[2]DAĞLI SİGORTA LTD'!N42+'[2]EUROCITY INSURANCE LTD'!N40+'[2]EIG SİGORTA LTD'!N40+'[2]EAGER INSURANCE LTD'!N40+'[2]GIG SİGORTA A.Ş'!N40+'[2]GOLD INSURANCE LTD'!N40+'[2]GRANDPLUS INSURANCE LTD'!N40+'[2]I.O.N INSURANCE LTD'!N40+'[2]İYİ GELECEK SİGORTA LTD'!N40+'[2]GÜVEN SİGORTA (KIBRIS) ŞTİ. LTD'!N40+'[2]GÜVEN SİGORTA (KIBRIS) ŞTİ. LTD'!N40+'[2]KIBRIS İKTİSAT SİGORTA LTD'!N40+'[2]KIBRIS KAPİTAL INSURANCE LTD'!N40+'[2]KIBRIS SİGORTA ŞTİ. LTD'!N40+'[2]LİMASOL SİGORTA LTD'!N40+'[2]LİGHTSTAR INSURANCE LTD'!N40+'[2]MAPFREE INSURANCE LTD'!N40+'[2]NORTHPRIME INSURANCE LTD'!N40+'[2]NEAR EAST SİGORTA LTD'!N40+'[2]SEGURE INSURANCE LTD'!N40+'[2]SMART TARGET INSURANCE LTD'!N40+'[2]ŞEKER SİGORTA (KIBRIS) LTD'!N40+'[2]TOWER INSURANCE LTD'!N40+'[2]TÜRK SİGORTA LTD'!N40+'[2]TÜRKİYE SİGORTA A.Ş'!N40+'[2]UNIVERSAL SİGORTA LTD'!N40+'[2]ZİRVE SİGORTA LTD'!N40+'[2]ZURİCH SİGORTA A.Ş'!N40</f>
        <v>0</v>
      </c>
      <c r="O40" s="51">
        <f>'[2]AKFİNANS SİGORTA LTD'!O40+'[2]ANADOLU ANONİM TÜRK SİGORTA ŞTİ'!O40+'[2]AS-CAN SİGORTA ŞTİ.LTD'!O40+'[2]AVEON SİGORTA LTD'!O40+'[2]AXA SİGORTA A.Ş'!O40+'[2]ALFA SİGORTA CO. LTD'!O40+'[2]BEY SİGORTA LTD'!O40+'[2]BİCARE INSURANCE LTD'!O40+'[2]CAN SİGORTA LTD'!O40+'[2]COMMERCIAL INSURANCE LTD'!O40+'[2]CORRECT CHOICE INSURANCE LTD'!O40+'[2]CREDITWEST INSURANCE LTD'!O40+'[2]DAĞLI SİGORTA LTD'!O42+'[2]EUROCITY INSURANCE LTD'!O40+'[2]EIG SİGORTA LTD'!O40+'[2]EAGER INSURANCE LTD'!O40+'[2]GIG SİGORTA A.Ş'!O40+'[2]GOLD INSURANCE LTD'!O40+'[2]GRANDPLUS INSURANCE LTD'!O40+'[2]I.O.N INSURANCE LTD'!O40+'[2]İYİ GELECEK SİGORTA LTD'!O40+'[2]GÜVEN SİGORTA (KIBRIS) ŞTİ. LTD'!O40+'[2]GÜVEN SİGORTA (KIBRIS) ŞTİ. LTD'!O40+'[2]KIBRIS İKTİSAT SİGORTA LTD'!O40+'[2]KIBRIS KAPİTAL INSURANCE LTD'!O40+'[2]KIBRIS SİGORTA ŞTİ. LTD'!O40+'[2]LİMASOL SİGORTA LTD'!O40+'[2]LİGHTSTAR INSURANCE LTD'!O40+'[2]MAPFREE INSURANCE LTD'!O40+'[2]NORTHPRIME INSURANCE LTD'!O40+'[2]NEAR EAST SİGORTA LTD'!O40+'[2]SEGURE INSURANCE LTD'!O40+'[2]SMART TARGET INSURANCE LTD'!O40+'[2]ŞEKER SİGORTA (KIBRIS) LTD'!O40+'[2]TOWER INSURANCE LTD'!O40+'[2]TÜRK SİGORTA LTD'!O40+'[2]TÜRKİYE SİGORTA A.Ş'!O40+'[2]UNIVERSAL SİGORTA LTD'!O40+'[2]ZİRVE SİGORTA LTD'!O40+'[2]ZURİCH SİGORTA A.Ş'!O40</f>
        <v>510572925.21000004</v>
      </c>
      <c r="P40" s="63"/>
    </row>
    <row r="41" spans="1:16" x14ac:dyDescent="0.2">
      <c r="A41" s="48"/>
      <c r="B41" s="52" t="s">
        <v>44</v>
      </c>
      <c r="C41" s="52" t="s">
        <v>158</v>
      </c>
      <c r="D41" s="51"/>
      <c r="E41" s="60"/>
      <c r="F41" s="60"/>
      <c r="G41" s="64"/>
      <c r="H41" s="60"/>
      <c r="I41" s="60"/>
      <c r="J41" s="60"/>
      <c r="K41" s="60"/>
      <c r="L41" s="60"/>
      <c r="M41" s="51">
        <f>'[2]AKFİNANS SİGORTA LTD'!M41+'[2]ANADOLU ANONİM TÜRK SİGORTA ŞTİ'!M41+'[2]AS-CAN SİGORTA ŞTİ.LTD'!M41+'[2]AVEON SİGORTA LTD'!M41+'[2]AXA SİGORTA A.Ş'!M41+'[2]ALFA SİGORTA CO. LTD'!M41+'[2]BEY SİGORTA LTD'!M41+'[2]BİCARE INSURANCE LTD'!M41+'[2]CAN SİGORTA LTD'!M41+'[2]COMMERCIAL INSURANCE LTD'!M41+'[2]CORRECT CHOICE INSURANCE LTD'!M41+'[2]CREDITWEST INSURANCE LTD'!M41+'[2]DAĞLI SİGORTA LTD'!M43+'[2]EUROCITY INSURANCE LTD'!M41+'[2]EIG SİGORTA LTD'!M41+'[2]EAGER INSURANCE LTD'!M41+'[2]GIG SİGORTA A.Ş'!M41+'[2]GOLD INSURANCE LTD'!M41+'[2]GRANDPLUS INSURANCE LTD'!M41+'[2]I.O.N INSURANCE LTD'!M41+'[2]İYİ GELECEK SİGORTA LTD'!M41+'[2]GÜVEN SİGORTA (KIBRIS) ŞTİ. LTD'!M41+'[2]GÜVEN SİGORTA (KIBRIS) ŞTİ. LTD'!M41+'[2]KIBRIS İKTİSAT SİGORTA LTD'!M41+'[2]KIBRIS KAPİTAL INSURANCE LTD'!M41+'[2]KIBRIS SİGORTA ŞTİ. LTD'!M41+'[2]LİMASOL SİGORTA LTD'!M41+'[2]LİGHTSTAR INSURANCE LTD'!M41+'[2]MAPFREE INSURANCE LTD'!M41+'[2]NORTHPRIME INSURANCE LTD'!M41+'[2]NEAR EAST SİGORTA LTD'!M41+'[2]SEGURE INSURANCE LTD'!M41+'[2]SMART TARGET INSURANCE LTD'!M41+'[2]ŞEKER SİGORTA (KIBRIS) LTD'!M41+'[2]TOWER INSURANCE LTD'!M41+'[2]TÜRK SİGORTA LTD'!M41+'[2]TÜRKİYE SİGORTA A.Ş'!M41+'[2]UNIVERSAL SİGORTA LTD'!M41+'[2]ZİRVE SİGORTA LTD'!M41+'[2]ZURİCH SİGORTA A.Ş'!M41</f>
        <v>337665046.25000006</v>
      </c>
      <c r="N41" s="51">
        <f>'[2]AKFİNANS SİGORTA LTD'!N41+'[2]ANADOLU ANONİM TÜRK SİGORTA ŞTİ'!N41+'[2]AS-CAN SİGORTA ŞTİ.LTD'!N41+'[2]AVEON SİGORTA LTD'!N41+'[2]AXA SİGORTA A.Ş'!N41+'[2]ALFA SİGORTA CO. LTD'!N41+'[2]BEY SİGORTA LTD'!N41+'[2]BİCARE INSURANCE LTD'!N41+'[2]CAN SİGORTA LTD'!N41+'[2]COMMERCIAL INSURANCE LTD'!N41+'[2]CORRECT CHOICE INSURANCE LTD'!N41+'[2]CREDITWEST INSURANCE LTD'!N41+'[2]DAĞLI SİGORTA LTD'!N43+'[2]EUROCITY INSURANCE LTD'!N41+'[2]EIG SİGORTA LTD'!N41+'[2]EAGER INSURANCE LTD'!N41+'[2]GIG SİGORTA A.Ş'!N41+'[2]GOLD INSURANCE LTD'!N41+'[2]GRANDPLUS INSURANCE LTD'!N41+'[2]I.O.N INSURANCE LTD'!N41+'[2]İYİ GELECEK SİGORTA LTD'!N41+'[2]GÜVEN SİGORTA (KIBRIS) ŞTİ. LTD'!N41+'[2]GÜVEN SİGORTA (KIBRIS) ŞTİ. LTD'!N41+'[2]KIBRIS İKTİSAT SİGORTA LTD'!N41+'[2]KIBRIS KAPİTAL INSURANCE LTD'!N41+'[2]KIBRIS SİGORTA ŞTİ. LTD'!N41+'[2]LİMASOL SİGORTA LTD'!N41+'[2]LİGHTSTAR INSURANCE LTD'!N41+'[2]MAPFREE INSURANCE LTD'!N41+'[2]NORTHPRIME INSURANCE LTD'!N41+'[2]NEAR EAST SİGORTA LTD'!N41+'[2]SEGURE INSURANCE LTD'!N41+'[2]SMART TARGET INSURANCE LTD'!N41+'[2]ŞEKER SİGORTA (KIBRIS) LTD'!N41+'[2]TOWER INSURANCE LTD'!N41+'[2]TÜRK SİGORTA LTD'!N41+'[2]TÜRKİYE SİGORTA A.Ş'!N41+'[2]UNIVERSAL SİGORTA LTD'!N41+'[2]ZİRVE SİGORTA LTD'!N41+'[2]ZURİCH SİGORTA A.Ş'!N41</f>
        <v>0</v>
      </c>
      <c r="O41" s="51">
        <f>'[2]AKFİNANS SİGORTA LTD'!O41+'[2]ANADOLU ANONİM TÜRK SİGORTA ŞTİ'!O41+'[2]AS-CAN SİGORTA ŞTİ.LTD'!O41+'[2]AVEON SİGORTA LTD'!O41+'[2]AXA SİGORTA A.Ş'!O41+'[2]ALFA SİGORTA CO. LTD'!O41+'[2]BEY SİGORTA LTD'!O41+'[2]BİCARE INSURANCE LTD'!O41+'[2]CAN SİGORTA LTD'!O41+'[2]COMMERCIAL INSURANCE LTD'!O41+'[2]CORRECT CHOICE INSURANCE LTD'!O41+'[2]CREDITWEST INSURANCE LTD'!O41+'[2]DAĞLI SİGORTA LTD'!O43+'[2]EUROCITY INSURANCE LTD'!O41+'[2]EIG SİGORTA LTD'!O41+'[2]EAGER INSURANCE LTD'!O41+'[2]GIG SİGORTA A.Ş'!O41+'[2]GOLD INSURANCE LTD'!O41+'[2]GRANDPLUS INSURANCE LTD'!O41+'[2]I.O.N INSURANCE LTD'!O41+'[2]İYİ GELECEK SİGORTA LTD'!O41+'[2]GÜVEN SİGORTA (KIBRIS) ŞTİ. LTD'!O41+'[2]GÜVEN SİGORTA (KIBRIS) ŞTİ. LTD'!O41+'[2]KIBRIS İKTİSAT SİGORTA LTD'!O41+'[2]KIBRIS KAPİTAL INSURANCE LTD'!O41+'[2]KIBRIS SİGORTA ŞTİ. LTD'!O41+'[2]LİMASOL SİGORTA LTD'!O41+'[2]LİGHTSTAR INSURANCE LTD'!O41+'[2]MAPFREE INSURANCE LTD'!O41+'[2]NORTHPRIME INSURANCE LTD'!O41+'[2]NEAR EAST SİGORTA LTD'!O41+'[2]SEGURE INSURANCE LTD'!O41+'[2]SMART TARGET INSURANCE LTD'!O41+'[2]ŞEKER SİGORTA (KIBRIS) LTD'!O41+'[2]TOWER INSURANCE LTD'!O41+'[2]TÜRK SİGORTA LTD'!O41+'[2]TÜRKİYE SİGORTA A.Ş'!O41+'[2]UNIVERSAL SİGORTA LTD'!O41+'[2]ZİRVE SİGORTA LTD'!O41+'[2]ZURİCH SİGORTA A.Ş'!O41</f>
        <v>337665046.25000006</v>
      </c>
      <c r="P41" s="63"/>
    </row>
    <row r="42" spans="1:16" x14ac:dyDescent="0.2">
      <c r="A42" s="48"/>
      <c r="B42" s="52" t="s">
        <v>124</v>
      </c>
      <c r="C42" s="52" t="s">
        <v>159</v>
      </c>
      <c r="D42" s="51"/>
      <c r="E42" s="60"/>
      <c r="F42" s="60"/>
      <c r="G42" s="64"/>
      <c r="H42" s="60"/>
      <c r="I42" s="60"/>
      <c r="J42" s="60"/>
      <c r="K42" s="60"/>
      <c r="L42" s="60"/>
      <c r="M42" s="51">
        <f>'[2]AKFİNANS SİGORTA LTD'!M42+'[2]ANADOLU ANONİM TÜRK SİGORTA ŞTİ'!M42+'[2]AS-CAN SİGORTA ŞTİ.LTD'!M42+'[2]AVEON SİGORTA LTD'!M42+'[2]AXA SİGORTA A.Ş'!M42+'[2]ALFA SİGORTA CO. LTD'!M42+'[2]BEY SİGORTA LTD'!M42+'[2]BİCARE INSURANCE LTD'!M42+'[2]CAN SİGORTA LTD'!M42+'[2]COMMERCIAL INSURANCE LTD'!M42+'[2]CORRECT CHOICE INSURANCE LTD'!M42+'[2]CREDITWEST INSURANCE LTD'!M42+'[2]DAĞLI SİGORTA LTD'!M44+'[2]EUROCITY INSURANCE LTD'!M42+'[2]EIG SİGORTA LTD'!M42+'[2]EAGER INSURANCE LTD'!M42+'[2]GIG SİGORTA A.Ş'!M42+'[2]GOLD INSURANCE LTD'!M42+'[2]GRANDPLUS INSURANCE LTD'!M42+'[2]I.O.N INSURANCE LTD'!M42+'[2]İYİ GELECEK SİGORTA LTD'!M42+'[2]GÜVEN SİGORTA (KIBRIS) ŞTİ. LTD'!M42+'[2]GÜVEN SİGORTA (KIBRIS) ŞTİ. LTD'!M42+'[2]KIBRIS İKTİSAT SİGORTA LTD'!M42+'[2]KIBRIS KAPİTAL INSURANCE LTD'!M42+'[2]KIBRIS SİGORTA ŞTİ. LTD'!M42+'[2]LİMASOL SİGORTA LTD'!M42+'[2]LİGHTSTAR INSURANCE LTD'!M42+'[2]MAPFREE INSURANCE LTD'!M42+'[2]NORTHPRIME INSURANCE LTD'!M42+'[2]NEAR EAST SİGORTA LTD'!M42+'[2]SEGURE INSURANCE LTD'!M42+'[2]SMART TARGET INSURANCE LTD'!M42+'[2]ŞEKER SİGORTA (KIBRIS) LTD'!M42+'[2]TOWER INSURANCE LTD'!M42+'[2]TÜRK SİGORTA LTD'!M42+'[2]TÜRKİYE SİGORTA A.Ş'!M42+'[2]UNIVERSAL SİGORTA LTD'!M42+'[2]ZİRVE SİGORTA LTD'!M42+'[2]ZURİCH SİGORTA A.Ş'!M42</f>
        <v>9853910.7199999988</v>
      </c>
      <c r="N42" s="51">
        <f>'[2]AKFİNANS SİGORTA LTD'!N42+'[2]ANADOLU ANONİM TÜRK SİGORTA ŞTİ'!N42+'[2]AS-CAN SİGORTA ŞTİ.LTD'!N42+'[2]AVEON SİGORTA LTD'!N42+'[2]AXA SİGORTA A.Ş'!N42+'[2]ALFA SİGORTA CO. LTD'!N42+'[2]BEY SİGORTA LTD'!N42+'[2]BİCARE INSURANCE LTD'!N42+'[2]CAN SİGORTA LTD'!N42+'[2]COMMERCIAL INSURANCE LTD'!N42+'[2]CORRECT CHOICE INSURANCE LTD'!N42+'[2]CREDITWEST INSURANCE LTD'!N42+'[2]DAĞLI SİGORTA LTD'!N44+'[2]EUROCITY INSURANCE LTD'!N42+'[2]EIG SİGORTA LTD'!N42+'[2]EAGER INSURANCE LTD'!N42+'[2]GIG SİGORTA A.Ş'!N42+'[2]GOLD INSURANCE LTD'!N42+'[2]GRANDPLUS INSURANCE LTD'!N42+'[2]I.O.N INSURANCE LTD'!N42+'[2]İYİ GELECEK SİGORTA LTD'!N42+'[2]GÜVEN SİGORTA (KIBRIS) ŞTİ. LTD'!N42+'[2]GÜVEN SİGORTA (KIBRIS) ŞTİ. LTD'!N42+'[2]KIBRIS İKTİSAT SİGORTA LTD'!N42+'[2]KIBRIS KAPİTAL INSURANCE LTD'!N42+'[2]KIBRIS SİGORTA ŞTİ. LTD'!N42+'[2]LİMASOL SİGORTA LTD'!N42+'[2]LİGHTSTAR INSURANCE LTD'!N42+'[2]MAPFREE INSURANCE LTD'!N42+'[2]NORTHPRIME INSURANCE LTD'!N42+'[2]NEAR EAST SİGORTA LTD'!N42+'[2]SEGURE INSURANCE LTD'!N42+'[2]SMART TARGET INSURANCE LTD'!N42+'[2]ŞEKER SİGORTA (KIBRIS) LTD'!N42+'[2]TOWER INSURANCE LTD'!N42+'[2]TÜRK SİGORTA LTD'!N42+'[2]TÜRKİYE SİGORTA A.Ş'!N42+'[2]UNIVERSAL SİGORTA LTD'!N42+'[2]ZİRVE SİGORTA LTD'!N42+'[2]ZURİCH SİGORTA A.Ş'!N42</f>
        <v>0</v>
      </c>
      <c r="O42" s="51">
        <f>'[2]AKFİNANS SİGORTA LTD'!O42+'[2]ANADOLU ANONİM TÜRK SİGORTA ŞTİ'!O42+'[2]AS-CAN SİGORTA ŞTİ.LTD'!O42+'[2]AVEON SİGORTA LTD'!O42+'[2]AXA SİGORTA A.Ş'!O42+'[2]ALFA SİGORTA CO. LTD'!O42+'[2]BEY SİGORTA LTD'!O42+'[2]BİCARE INSURANCE LTD'!O42+'[2]CAN SİGORTA LTD'!O42+'[2]COMMERCIAL INSURANCE LTD'!O42+'[2]CORRECT CHOICE INSURANCE LTD'!O42+'[2]CREDITWEST INSURANCE LTD'!O42+'[2]DAĞLI SİGORTA LTD'!O44+'[2]EUROCITY INSURANCE LTD'!O42+'[2]EIG SİGORTA LTD'!O42+'[2]EAGER INSURANCE LTD'!O42+'[2]GIG SİGORTA A.Ş'!O42+'[2]GOLD INSURANCE LTD'!O42+'[2]GRANDPLUS INSURANCE LTD'!O42+'[2]I.O.N INSURANCE LTD'!O42+'[2]İYİ GELECEK SİGORTA LTD'!O42+'[2]GÜVEN SİGORTA (KIBRIS) ŞTİ. LTD'!O42+'[2]GÜVEN SİGORTA (KIBRIS) ŞTİ. LTD'!O42+'[2]KIBRIS İKTİSAT SİGORTA LTD'!O42+'[2]KIBRIS KAPİTAL INSURANCE LTD'!O42+'[2]KIBRIS SİGORTA ŞTİ. LTD'!O42+'[2]LİMASOL SİGORTA LTD'!O42+'[2]LİGHTSTAR INSURANCE LTD'!O42+'[2]MAPFREE INSURANCE LTD'!O42+'[2]NORTHPRIME INSURANCE LTD'!O42+'[2]NEAR EAST SİGORTA LTD'!O42+'[2]SEGURE INSURANCE LTD'!O42+'[2]SMART TARGET INSURANCE LTD'!O42+'[2]ŞEKER SİGORTA (KIBRIS) LTD'!O42+'[2]TOWER INSURANCE LTD'!O42+'[2]TÜRK SİGORTA LTD'!O42+'[2]TÜRKİYE SİGORTA A.Ş'!O42+'[2]UNIVERSAL SİGORTA LTD'!O42+'[2]ZİRVE SİGORTA LTD'!O42+'[2]ZURİCH SİGORTA A.Ş'!O42</f>
        <v>9853910.7199999988</v>
      </c>
      <c r="P42" s="63"/>
    </row>
    <row r="43" spans="1:16" x14ac:dyDescent="0.2">
      <c r="A43" s="48"/>
      <c r="B43" s="52" t="s">
        <v>126</v>
      </c>
      <c r="C43" s="52" t="s">
        <v>160</v>
      </c>
      <c r="D43" s="51"/>
      <c r="E43" s="60"/>
      <c r="F43" s="60"/>
      <c r="G43" s="64"/>
      <c r="H43" s="60"/>
      <c r="I43" s="60"/>
      <c r="J43" s="60"/>
      <c r="K43" s="60"/>
      <c r="L43" s="60"/>
      <c r="M43" s="51">
        <f>'[2]AKFİNANS SİGORTA LTD'!M43+'[2]ANADOLU ANONİM TÜRK SİGORTA ŞTİ'!M43+'[2]AS-CAN SİGORTA ŞTİ.LTD'!M43+'[2]AVEON SİGORTA LTD'!M43+'[2]AXA SİGORTA A.Ş'!M43+'[2]ALFA SİGORTA CO. LTD'!M43+'[2]BEY SİGORTA LTD'!M43+'[2]BİCARE INSURANCE LTD'!M43+'[2]CAN SİGORTA LTD'!M43+'[2]COMMERCIAL INSURANCE LTD'!M43+'[2]CORRECT CHOICE INSURANCE LTD'!M43+'[2]CREDITWEST INSURANCE LTD'!M43+'[2]DAĞLI SİGORTA LTD'!M45+'[2]EUROCITY INSURANCE LTD'!M43+'[2]EIG SİGORTA LTD'!M43+'[2]EAGER INSURANCE LTD'!M43+'[2]GIG SİGORTA A.Ş'!M43+'[2]GOLD INSURANCE LTD'!M43+'[2]GRANDPLUS INSURANCE LTD'!M43+'[2]I.O.N INSURANCE LTD'!M43+'[2]İYİ GELECEK SİGORTA LTD'!M43+'[2]GÜVEN SİGORTA (KIBRIS) ŞTİ. LTD'!M43+'[2]GÜVEN SİGORTA (KIBRIS) ŞTİ. LTD'!M43+'[2]KIBRIS İKTİSAT SİGORTA LTD'!M43+'[2]KIBRIS KAPİTAL INSURANCE LTD'!M43+'[2]KIBRIS SİGORTA ŞTİ. LTD'!M43+'[2]LİMASOL SİGORTA LTD'!M43+'[2]LİGHTSTAR INSURANCE LTD'!M43+'[2]MAPFREE INSURANCE LTD'!M43+'[2]NORTHPRIME INSURANCE LTD'!M43+'[2]NEAR EAST SİGORTA LTD'!M43+'[2]SEGURE INSURANCE LTD'!M43+'[2]SMART TARGET INSURANCE LTD'!M43+'[2]ŞEKER SİGORTA (KIBRIS) LTD'!M43+'[2]TOWER INSURANCE LTD'!M43+'[2]TÜRK SİGORTA LTD'!M43+'[2]TÜRKİYE SİGORTA A.Ş'!M43+'[2]UNIVERSAL SİGORTA LTD'!M43+'[2]ZİRVE SİGORTA LTD'!M43+'[2]ZURİCH SİGORTA A.Ş'!M43</f>
        <v>15470318.49</v>
      </c>
      <c r="N43" s="51">
        <f>'[2]AKFİNANS SİGORTA LTD'!N43+'[2]ANADOLU ANONİM TÜRK SİGORTA ŞTİ'!N43+'[2]AS-CAN SİGORTA ŞTİ.LTD'!N43+'[2]AVEON SİGORTA LTD'!N43+'[2]AXA SİGORTA A.Ş'!N43+'[2]ALFA SİGORTA CO. LTD'!N43+'[2]BEY SİGORTA LTD'!N43+'[2]BİCARE INSURANCE LTD'!N43+'[2]CAN SİGORTA LTD'!N43+'[2]COMMERCIAL INSURANCE LTD'!N43+'[2]CORRECT CHOICE INSURANCE LTD'!N43+'[2]CREDITWEST INSURANCE LTD'!N43+'[2]DAĞLI SİGORTA LTD'!N45+'[2]EUROCITY INSURANCE LTD'!N43+'[2]EIG SİGORTA LTD'!N43+'[2]EAGER INSURANCE LTD'!N43+'[2]GIG SİGORTA A.Ş'!N43+'[2]GOLD INSURANCE LTD'!N43+'[2]GRANDPLUS INSURANCE LTD'!N43+'[2]I.O.N INSURANCE LTD'!N43+'[2]İYİ GELECEK SİGORTA LTD'!N43+'[2]GÜVEN SİGORTA (KIBRIS) ŞTİ. LTD'!N43+'[2]GÜVEN SİGORTA (KIBRIS) ŞTİ. LTD'!N43+'[2]KIBRIS İKTİSAT SİGORTA LTD'!N43+'[2]KIBRIS KAPİTAL INSURANCE LTD'!N43+'[2]KIBRIS SİGORTA ŞTİ. LTD'!N43+'[2]LİMASOL SİGORTA LTD'!N43+'[2]LİGHTSTAR INSURANCE LTD'!N43+'[2]MAPFREE INSURANCE LTD'!N43+'[2]NORTHPRIME INSURANCE LTD'!N43+'[2]NEAR EAST SİGORTA LTD'!N43+'[2]SEGURE INSURANCE LTD'!N43+'[2]SMART TARGET INSURANCE LTD'!N43+'[2]ŞEKER SİGORTA (KIBRIS) LTD'!N43+'[2]TOWER INSURANCE LTD'!N43+'[2]TÜRK SİGORTA LTD'!N43+'[2]TÜRKİYE SİGORTA A.Ş'!N43+'[2]UNIVERSAL SİGORTA LTD'!N43+'[2]ZİRVE SİGORTA LTD'!N43+'[2]ZURİCH SİGORTA A.Ş'!N43</f>
        <v>0</v>
      </c>
      <c r="O43" s="51">
        <f>'[2]AKFİNANS SİGORTA LTD'!O43+'[2]ANADOLU ANONİM TÜRK SİGORTA ŞTİ'!O43+'[2]AS-CAN SİGORTA ŞTİ.LTD'!O43+'[2]AVEON SİGORTA LTD'!O43+'[2]AXA SİGORTA A.Ş'!O43+'[2]ALFA SİGORTA CO. LTD'!O43+'[2]BEY SİGORTA LTD'!O43+'[2]BİCARE INSURANCE LTD'!O43+'[2]CAN SİGORTA LTD'!O43+'[2]COMMERCIAL INSURANCE LTD'!O43+'[2]CORRECT CHOICE INSURANCE LTD'!O43+'[2]CREDITWEST INSURANCE LTD'!O43+'[2]DAĞLI SİGORTA LTD'!O45+'[2]EUROCITY INSURANCE LTD'!O43+'[2]EIG SİGORTA LTD'!O43+'[2]EAGER INSURANCE LTD'!O43+'[2]GIG SİGORTA A.Ş'!O43+'[2]GOLD INSURANCE LTD'!O43+'[2]GRANDPLUS INSURANCE LTD'!O43+'[2]I.O.N INSURANCE LTD'!O43+'[2]İYİ GELECEK SİGORTA LTD'!O43+'[2]GÜVEN SİGORTA (KIBRIS) ŞTİ. LTD'!O43+'[2]GÜVEN SİGORTA (KIBRIS) ŞTİ. LTD'!O43+'[2]KIBRIS İKTİSAT SİGORTA LTD'!O43+'[2]KIBRIS KAPİTAL INSURANCE LTD'!O43+'[2]KIBRIS SİGORTA ŞTİ. LTD'!O43+'[2]LİMASOL SİGORTA LTD'!O43+'[2]LİGHTSTAR INSURANCE LTD'!O43+'[2]MAPFREE INSURANCE LTD'!O43+'[2]NORTHPRIME INSURANCE LTD'!O43+'[2]NEAR EAST SİGORTA LTD'!O43+'[2]SEGURE INSURANCE LTD'!O43+'[2]SMART TARGET INSURANCE LTD'!O43+'[2]ŞEKER SİGORTA (KIBRIS) LTD'!O43+'[2]TOWER INSURANCE LTD'!O43+'[2]TÜRK SİGORTA LTD'!O43+'[2]TÜRKİYE SİGORTA A.Ş'!O43+'[2]UNIVERSAL SİGORTA LTD'!O43+'[2]ZİRVE SİGORTA LTD'!O43+'[2]ZURİCH SİGORTA A.Ş'!O43</f>
        <v>15470318.49</v>
      </c>
      <c r="P43" s="63"/>
    </row>
    <row r="44" spans="1:16" x14ac:dyDescent="0.2">
      <c r="A44" s="48"/>
      <c r="B44" s="52" t="s">
        <v>134</v>
      </c>
      <c r="C44" s="52" t="s">
        <v>161</v>
      </c>
      <c r="D44" s="51"/>
      <c r="E44" s="60"/>
      <c r="F44" s="60"/>
      <c r="G44" s="64"/>
      <c r="H44" s="60"/>
      <c r="I44" s="60"/>
      <c r="J44" s="60"/>
      <c r="K44" s="60"/>
      <c r="L44" s="60"/>
      <c r="M44" s="51">
        <f>'[2]AKFİNANS SİGORTA LTD'!M44+'[2]ANADOLU ANONİM TÜRK SİGORTA ŞTİ'!M44+'[2]AS-CAN SİGORTA ŞTİ.LTD'!M44+'[2]AVEON SİGORTA LTD'!M44+'[2]AXA SİGORTA A.Ş'!M44+'[2]ALFA SİGORTA CO. LTD'!M44+'[2]BEY SİGORTA LTD'!M44+'[2]BİCARE INSURANCE LTD'!M44+'[2]CAN SİGORTA LTD'!M44+'[2]COMMERCIAL INSURANCE LTD'!M44+'[2]CORRECT CHOICE INSURANCE LTD'!M44+'[2]CREDITWEST INSURANCE LTD'!M44+'[2]DAĞLI SİGORTA LTD'!M46+'[2]EUROCITY INSURANCE LTD'!M44+'[2]EIG SİGORTA LTD'!M44+'[2]EAGER INSURANCE LTD'!M44+'[2]GIG SİGORTA A.Ş'!M44+'[2]GOLD INSURANCE LTD'!M44+'[2]GRANDPLUS INSURANCE LTD'!M44+'[2]I.O.N INSURANCE LTD'!M44+'[2]İYİ GELECEK SİGORTA LTD'!M44+'[2]GÜVEN SİGORTA (KIBRIS) ŞTİ. LTD'!M44+'[2]GÜVEN SİGORTA (KIBRIS) ŞTİ. LTD'!M44+'[2]KIBRIS İKTİSAT SİGORTA LTD'!M44+'[2]KIBRIS KAPİTAL INSURANCE LTD'!M44+'[2]KIBRIS SİGORTA ŞTİ. LTD'!M44+'[2]LİMASOL SİGORTA LTD'!M44+'[2]LİGHTSTAR INSURANCE LTD'!M44+'[2]MAPFREE INSURANCE LTD'!M44+'[2]NORTHPRIME INSURANCE LTD'!M44+'[2]NEAR EAST SİGORTA LTD'!M44+'[2]SEGURE INSURANCE LTD'!M44+'[2]SMART TARGET INSURANCE LTD'!M44+'[2]ŞEKER SİGORTA (KIBRIS) LTD'!M44+'[2]TOWER INSURANCE LTD'!M44+'[2]TÜRK SİGORTA LTD'!M44+'[2]TÜRKİYE SİGORTA A.Ş'!M44+'[2]UNIVERSAL SİGORTA LTD'!M44+'[2]ZİRVE SİGORTA LTD'!M44+'[2]ZURİCH SİGORTA A.Ş'!M44</f>
        <v>41918474.210000001</v>
      </c>
      <c r="N44" s="51">
        <f>'[2]AKFİNANS SİGORTA LTD'!N44+'[2]ANADOLU ANONİM TÜRK SİGORTA ŞTİ'!N44+'[2]AS-CAN SİGORTA ŞTİ.LTD'!N44+'[2]AVEON SİGORTA LTD'!N44+'[2]AXA SİGORTA A.Ş'!N44+'[2]ALFA SİGORTA CO. LTD'!N44+'[2]BEY SİGORTA LTD'!N44+'[2]BİCARE INSURANCE LTD'!N44+'[2]CAN SİGORTA LTD'!N44+'[2]COMMERCIAL INSURANCE LTD'!N44+'[2]CORRECT CHOICE INSURANCE LTD'!N44+'[2]CREDITWEST INSURANCE LTD'!N44+'[2]DAĞLI SİGORTA LTD'!N46+'[2]EUROCITY INSURANCE LTD'!N44+'[2]EIG SİGORTA LTD'!N44+'[2]EAGER INSURANCE LTD'!N44+'[2]GIG SİGORTA A.Ş'!N44+'[2]GOLD INSURANCE LTD'!N44+'[2]GRANDPLUS INSURANCE LTD'!N44+'[2]I.O.N INSURANCE LTD'!N44+'[2]İYİ GELECEK SİGORTA LTD'!N44+'[2]GÜVEN SİGORTA (KIBRIS) ŞTİ. LTD'!N44+'[2]GÜVEN SİGORTA (KIBRIS) ŞTİ. LTD'!N44+'[2]KIBRIS İKTİSAT SİGORTA LTD'!N44+'[2]KIBRIS KAPİTAL INSURANCE LTD'!N44+'[2]KIBRIS SİGORTA ŞTİ. LTD'!N44+'[2]LİMASOL SİGORTA LTD'!N44+'[2]LİGHTSTAR INSURANCE LTD'!N44+'[2]MAPFREE INSURANCE LTD'!N44+'[2]NORTHPRIME INSURANCE LTD'!N44+'[2]NEAR EAST SİGORTA LTD'!N44+'[2]SEGURE INSURANCE LTD'!N44+'[2]SMART TARGET INSURANCE LTD'!N44+'[2]ŞEKER SİGORTA (KIBRIS) LTD'!N44+'[2]TOWER INSURANCE LTD'!N44+'[2]TÜRK SİGORTA LTD'!N44+'[2]TÜRKİYE SİGORTA A.Ş'!N44+'[2]UNIVERSAL SİGORTA LTD'!N44+'[2]ZİRVE SİGORTA LTD'!N44+'[2]ZURİCH SİGORTA A.Ş'!N44</f>
        <v>0</v>
      </c>
      <c r="O44" s="51">
        <f>'[2]AKFİNANS SİGORTA LTD'!O44+'[2]ANADOLU ANONİM TÜRK SİGORTA ŞTİ'!O44+'[2]AS-CAN SİGORTA ŞTİ.LTD'!O44+'[2]AVEON SİGORTA LTD'!O44+'[2]AXA SİGORTA A.Ş'!O44+'[2]ALFA SİGORTA CO. LTD'!O44+'[2]BEY SİGORTA LTD'!O44+'[2]BİCARE INSURANCE LTD'!O44+'[2]CAN SİGORTA LTD'!O44+'[2]COMMERCIAL INSURANCE LTD'!O44+'[2]CORRECT CHOICE INSURANCE LTD'!O44+'[2]CREDITWEST INSURANCE LTD'!O44+'[2]DAĞLI SİGORTA LTD'!O46+'[2]EUROCITY INSURANCE LTD'!O44+'[2]EIG SİGORTA LTD'!O44+'[2]EAGER INSURANCE LTD'!O44+'[2]GIG SİGORTA A.Ş'!O44+'[2]GOLD INSURANCE LTD'!O44+'[2]GRANDPLUS INSURANCE LTD'!O44+'[2]I.O.N INSURANCE LTD'!O44+'[2]İYİ GELECEK SİGORTA LTD'!O44+'[2]GÜVEN SİGORTA (KIBRIS) ŞTİ. LTD'!O44+'[2]GÜVEN SİGORTA (KIBRIS) ŞTİ. LTD'!O44+'[2]KIBRIS İKTİSAT SİGORTA LTD'!O44+'[2]KIBRIS KAPİTAL INSURANCE LTD'!O44+'[2]KIBRIS SİGORTA ŞTİ. LTD'!O44+'[2]LİMASOL SİGORTA LTD'!O44+'[2]LİGHTSTAR INSURANCE LTD'!O44+'[2]MAPFREE INSURANCE LTD'!O44+'[2]NORTHPRIME INSURANCE LTD'!O44+'[2]NEAR EAST SİGORTA LTD'!O44+'[2]SEGURE INSURANCE LTD'!O44+'[2]SMART TARGET INSURANCE LTD'!O44+'[2]ŞEKER SİGORTA (KIBRIS) LTD'!O44+'[2]TOWER INSURANCE LTD'!O44+'[2]TÜRK SİGORTA LTD'!O44+'[2]TÜRKİYE SİGORTA A.Ş'!O44+'[2]UNIVERSAL SİGORTA LTD'!O44+'[2]ZİRVE SİGORTA LTD'!O44+'[2]ZURİCH SİGORTA A.Ş'!O44</f>
        <v>41918474.210000001</v>
      </c>
      <c r="P44" s="63"/>
    </row>
    <row r="45" spans="1:16" x14ac:dyDescent="0.2">
      <c r="A45" s="48"/>
      <c r="B45" s="52" t="s">
        <v>142</v>
      </c>
      <c r="C45" s="52" t="s">
        <v>154</v>
      </c>
      <c r="D45" s="51"/>
      <c r="E45" s="60"/>
      <c r="F45" s="60"/>
      <c r="G45" s="64"/>
      <c r="H45" s="60"/>
      <c r="I45" s="60"/>
      <c r="J45" s="60"/>
      <c r="K45" s="60"/>
      <c r="L45" s="60"/>
      <c r="M45" s="51">
        <f>'[2]AKFİNANS SİGORTA LTD'!M45+'[2]ANADOLU ANONİM TÜRK SİGORTA ŞTİ'!M45+'[2]AS-CAN SİGORTA ŞTİ.LTD'!M45+'[2]AVEON SİGORTA LTD'!M45+'[2]AXA SİGORTA A.Ş'!M45+'[2]ALFA SİGORTA CO. LTD'!M45+'[2]BEY SİGORTA LTD'!M45+'[2]BİCARE INSURANCE LTD'!M45+'[2]CAN SİGORTA LTD'!M45+'[2]COMMERCIAL INSURANCE LTD'!M45+'[2]CORRECT CHOICE INSURANCE LTD'!M45+'[2]CREDITWEST INSURANCE LTD'!M45+'[2]DAĞLI SİGORTA LTD'!M47+'[2]EUROCITY INSURANCE LTD'!M45+'[2]EIG SİGORTA LTD'!M45+'[2]EAGER INSURANCE LTD'!M45+'[2]GIG SİGORTA A.Ş'!M45+'[2]GOLD INSURANCE LTD'!M45+'[2]GRANDPLUS INSURANCE LTD'!M45+'[2]I.O.N INSURANCE LTD'!M45+'[2]İYİ GELECEK SİGORTA LTD'!M45+'[2]GÜVEN SİGORTA (KIBRIS) ŞTİ. LTD'!M45+'[2]GÜVEN SİGORTA (KIBRIS) ŞTİ. LTD'!M45+'[2]KIBRIS İKTİSAT SİGORTA LTD'!M45+'[2]KIBRIS KAPİTAL INSURANCE LTD'!M45+'[2]KIBRIS SİGORTA ŞTİ. LTD'!M45+'[2]LİMASOL SİGORTA LTD'!M45+'[2]LİGHTSTAR INSURANCE LTD'!M45+'[2]MAPFREE INSURANCE LTD'!M45+'[2]NORTHPRIME INSURANCE LTD'!M45+'[2]NEAR EAST SİGORTA LTD'!M45+'[2]SEGURE INSURANCE LTD'!M45+'[2]SMART TARGET INSURANCE LTD'!M45+'[2]ŞEKER SİGORTA (KIBRIS) LTD'!M45+'[2]TOWER INSURANCE LTD'!M45+'[2]TÜRK SİGORTA LTD'!M45+'[2]TÜRKİYE SİGORTA A.Ş'!M45+'[2]UNIVERSAL SİGORTA LTD'!M45+'[2]ZİRVE SİGORTA LTD'!M45+'[2]ZURİCH SİGORTA A.Ş'!M45</f>
        <v>38208405.709999986</v>
      </c>
      <c r="N45" s="51">
        <f>'[2]AKFİNANS SİGORTA LTD'!N45+'[2]ANADOLU ANONİM TÜRK SİGORTA ŞTİ'!N45+'[2]AS-CAN SİGORTA ŞTİ.LTD'!N45+'[2]AVEON SİGORTA LTD'!N45+'[2]AXA SİGORTA A.Ş'!N45+'[2]ALFA SİGORTA CO. LTD'!N45+'[2]BEY SİGORTA LTD'!N45+'[2]BİCARE INSURANCE LTD'!N45+'[2]CAN SİGORTA LTD'!N45+'[2]COMMERCIAL INSURANCE LTD'!N45+'[2]CORRECT CHOICE INSURANCE LTD'!N45+'[2]CREDITWEST INSURANCE LTD'!N45+'[2]DAĞLI SİGORTA LTD'!N47+'[2]EUROCITY INSURANCE LTD'!N45+'[2]EIG SİGORTA LTD'!N45+'[2]EAGER INSURANCE LTD'!N45+'[2]GIG SİGORTA A.Ş'!N45+'[2]GOLD INSURANCE LTD'!N45+'[2]GRANDPLUS INSURANCE LTD'!N45+'[2]I.O.N INSURANCE LTD'!N45+'[2]İYİ GELECEK SİGORTA LTD'!N45+'[2]GÜVEN SİGORTA (KIBRIS) ŞTİ. LTD'!N45+'[2]GÜVEN SİGORTA (KIBRIS) ŞTİ. LTD'!N45+'[2]KIBRIS İKTİSAT SİGORTA LTD'!N45+'[2]KIBRIS KAPİTAL INSURANCE LTD'!N45+'[2]KIBRIS SİGORTA ŞTİ. LTD'!N45+'[2]LİMASOL SİGORTA LTD'!N45+'[2]LİGHTSTAR INSURANCE LTD'!N45+'[2]MAPFREE INSURANCE LTD'!N45+'[2]NORTHPRIME INSURANCE LTD'!N45+'[2]NEAR EAST SİGORTA LTD'!N45+'[2]SEGURE INSURANCE LTD'!N45+'[2]SMART TARGET INSURANCE LTD'!N45+'[2]ŞEKER SİGORTA (KIBRIS) LTD'!N45+'[2]TOWER INSURANCE LTD'!N45+'[2]TÜRK SİGORTA LTD'!N45+'[2]TÜRKİYE SİGORTA A.Ş'!N45+'[2]UNIVERSAL SİGORTA LTD'!N45+'[2]ZİRVE SİGORTA LTD'!N45+'[2]ZURİCH SİGORTA A.Ş'!N45</f>
        <v>0</v>
      </c>
      <c r="O45" s="51">
        <f>'[2]AKFİNANS SİGORTA LTD'!O45+'[2]ANADOLU ANONİM TÜRK SİGORTA ŞTİ'!O45+'[2]AS-CAN SİGORTA ŞTİ.LTD'!O45+'[2]AVEON SİGORTA LTD'!O45+'[2]AXA SİGORTA A.Ş'!O45+'[2]ALFA SİGORTA CO. LTD'!O45+'[2]BEY SİGORTA LTD'!O45+'[2]BİCARE INSURANCE LTD'!O45+'[2]CAN SİGORTA LTD'!O45+'[2]COMMERCIAL INSURANCE LTD'!O45+'[2]CORRECT CHOICE INSURANCE LTD'!O45+'[2]CREDITWEST INSURANCE LTD'!O45+'[2]DAĞLI SİGORTA LTD'!O47+'[2]EUROCITY INSURANCE LTD'!O45+'[2]EIG SİGORTA LTD'!O45+'[2]EAGER INSURANCE LTD'!O45+'[2]GIG SİGORTA A.Ş'!O45+'[2]GOLD INSURANCE LTD'!O45+'[2]GRANDPLUS INSURANCE LTD'!O45+'[2]I.O.N INSURANCE LTD'!O45+'[2]İYİ GELECEK SİGORTA LTD'!O45+'[2]GÜVEN SİGORTA (KIBRIS) ŞTİ. LTD'!O45+'[2]GÜVEN SİGORTA (KIBRIS) ŞTİ. LTD'!O45+'[2]KIBRIS İKTİSAT SİGORTA LTD'!O45+'[2]KIBRIS KAPİTAL INSURANCE LTD'!O45+'[2]KIBRIS SİGORTA ŞTİ. LTD'!O45+'[2]LİMASOL SİGORTA LTD'!O45+'[2]LİGHTSTAR INSURANCE LTD'!O45+'[2]MAPFREE INSURANCE LTD'!O45+'[2]NORTHPRIME INSURANCE LTD'!O45+'[2]NEAR EAST SİGORTA LTD'!O45+'[2]SEGURE INSURANCE LTD'!O45+'[2]SMART TARGET INSURANCE LTD'!O45+'[2]ŞEKER SİGORTA (KIBRIS) LTD'!O45+'[2]TOWER INSURANCE LTD'!O45+'[2]TÜRK SİGORTA LTD'!O45+'[2]TÜRKİYE SİGORTA A.Ş'!O45+'[2]UNIVERSAL SİGORTA LTD'!O45+'[2]ZİRVE SİGORTA LTD'!O45+'[2]ZURİCH SİGORTA A.Ş'!O45</f>
        <v>38208405.709999986</v>
      </c>
      <c r="P45" s="63"/>
    </row>
    <row r="46" spans="1:16" x14ac:dyDescent="0.2">
      <c r="A46" s="48" t="s">
        <v>88</v>
      </c>
      <c r="B46" s="52"/>
      <c r="C46" s="53" t="s">
        <v>162</v>
      </c>
      <c r="D46" s="51"/>
      <c r="E46" s="60"/>
      <c r="F46" s="60"/>
      <c r="G46" s="64"/>
      <c r="H46" s="60"/>
      <c r="I46" s="60"/>
      <c r="J46" s="60"/>
      <c r="K46" s="60"/>
      <c r="L46" s="60"/>
      <c r="M46" s="51">
        <f>'[2]AKFİNANS SİGORTA LTD'!M46+'[2]ANADOLU ANONİM TÜRK SİGORTA ŞTİ'!M46+'[2]AS-CAN SİGORTA ŞTİ.LTD'!M46+'[2]AVEON SİGORTA LTD'!M46+'[2]AXA SİGORTA A.Ş'!M46+'[2]ALFA SİGORTA CO. LTD'!M46+'[2]BEY SİGORTA LTD'!M46+'[2]BİCARE INSURANCE LTD'!M46+'[2]CAN SİGORTA LTD'!M46+'[2]COMMERCIAL INSURANCE LTD'!M46+'[2]CORRECT CHOICE INSURANCE LTD'!M46+'[2]CREDITWEST INSURANCE LTD'!M46+'[2]DAĞLI SİGORTA LTD'!M48+'[2]EUROCITY INSURANCE LTD'!M46+'[2]EIG SİGORTA LTD'!M46+'[2]EAGER INSURANCE LTD'!M46+'[2]GIG SİGORTA A.Ş'!M46+'[2]GOLD INSURANCE LTD'!M46+'[2]GRANDPLUS INSURANCE LTD'!M46+'[2]I.O.N INSURANCE LTD'!M46+'[2]İYİ GELECEK SİGORTA LTD'!M46+'[2]GÜVEN SİGORTA (KIBRIS) ŞTİ. LTD'!M46+'[2]GÜVEN SİGORTA (KIBRIS) ŞTİ. LTD'!M46+'[2]KIBRIS İKTİSAT SİGORTA LTD'!M46+'[2]KIBRIS KAPİTAL INSURANCE LTD'!M46+'[2]KIBRIS SİGORTA ŞTİ. LTD'!M46+'[2]LİMASOL SİGORTA LTD'!M46+'[2]LİGHTSTAR INSURANCE LTD'!M46+'[2]MAPFREE INSURANCE LTD'!M46+'[2]NORTHPRIME INSURANCE LTD'!M46+'[2]NEAR EAST SİGORTA LTD'!M46+'[2]SEGURE INSURANCE LTD'!M46+'[2]SMART TARGET INSURANCE LTD'!M46+'[2]ŞEKER SİGORTA (KIBRIS) LTD'!M46+'[2]TOWER INSURANCE LTD'!M46+'[2]TÜRK SİGORTA LTD'!M46+'[2]TÜRKİYE SİGORTA A.Ş'!M46+'[2]UNIVERSAL SİGORTA LTD'!M46+'[2]ZİRVE SİGORTA LTD'!M46+'[2]ZURİCH SİGORTA A.Ş'!M46</f>
        <v>828395865.47000015</v>
      </c>
      <c r="N46" s="51">
        <f>'[2]AKFİNANS SİGORTA LTD'!N46+'[2]ANADOLU ANONİM TÜRK SİGORTA ŞTİ'!N46+'[2]AS-CAN SİGORTA ŞTİ.LTD'!N46+'[2]AVEON SİGORTA LTD'!N46+'[2]AXA SİGORTA A.Ş'!N46+'[2]ALFA SİGORTA CO. LTD'!N46+'[2]BEY SİGORTA LTD'!N46+'[2]BİCARE INSURANCE LTD'!N46+'[2]CAN SİGORTA LTD'!N46+'[2]COMMERCIAL INSURANCE LTD'!N46+'[2]CORRECT CHOICE INSURANCE LTD'!N46+'[2]CREDITWEST INSURANCE LTD'!N46+'[2]DAĞLI SİGORTA LTD'!N48+'[2]EUROCITY INSURANCE LTD'!N46+'[2]EIG SİGORTA LTD'!N46+'[2]EAGER INSURANCE LTD'!N46+'[2]GIG SİGORTA A.Ş'!N46+'[2]GOLD INSURANCE LTD'!N46+'[2]GRANDPLUS INSURANCE LTD'!N46+'[2]I.O.N INSURANCE LTD'!N46+'[2]İYİ GELECEK SİGORTA LTD'!N46+'[2]GÜVEN SİGORTA (KIBRIS) ŞTİ. LTD'!N46+'[2]GÜVEN SİGORTA (KIBRIS) ŞTİ. LTD'!N46+'[2]KIBRIS İKTİSAT SİGORTA LTD'!N46+'[2]KIBRIS KAPİTAL INSURANCE LTD'!N46+'[2]KIBRIS SİGORTA ŞTİ. LTD'!N46+'[2]LİMASOL SİGORTA LTD'!N46+'[2]LİGHTSTAR INSURANCE LTD'!N46+'[2]MAPFREE INSURANCE LTD'!N46+'[2]NORTHPRIME INSURANCE LTD'!N46+'[2]NEAR EAST SİGORTA LTD'!N46+'[2]SEGURE INSURANCE LTD'!N46+'[2]SMART TARGET INSURANCE LTD'!N46+'[2]ŞEKER SİGORTA (KIBRIS) LTD'!N46+'[2]TOWER INSURANCE LTD'!N46+'[2]TÜRK SİGORTA LTD'!N46+'[2]TÜRKİYE SİGORTA A.Ş'!N46+'[2]UNIVERSAL SİGORTA LTD'!N46+'[2]ZİRVE SİGORTA LTD'!N46+'[2]ZURİCH SİGORTA A.Ş'!N46</f>
        <v>0</v>
      </c>
      <c r="O46" s="51">
        <f>'[2]AKFİNANS SİGORTA LTD'!O46+'[2]ANADOLU ANONİM TÜRK SİGORTA ŞTİ'!O46+'[2]AS-CAN SİGORTA ŞTİ.LTD'!O46+'[2]AVEON SİGORTA LTD'!O46+'[2]AXA SİGORTA A.Ş'!O46+'[2]ALFA SİGORTA CO. LTD'!O46+'[2]BEY SİGORTA LTD'!O46+'[2]BİCARE INSURANCE LTD'!O46+'[2]CAN SİGORTA LTD'!O46+'[2]COMMERCIAL INSURANCE LTD'!O46+'[2]CORRECT CHOICE INSURANCE LTD'!O46+'[2]CREDITWEST INSURANCE LTD'!O46+'[2]DAĞLI SİGORTA LTD'!O48+'[2]EUROCITY INSURANCE LTD'!O46+'[2]EIG SİGORTA LTD'!O46+'[2]EAGER INSURANCE LTD'!O46+'[2]GIG SİGORTA A.Ş'!O46+'[2]GOLD INSURANCE LTD'!O46+'[2]GRANDPLUS INSURANCE LTD'!O46+'[2]I.O.N INSURANCE LTD'!O46+'[2]İYİ GELECEK SİGORTA LTD'!O46+'[2]GÜVEN SİGORTA (KIBRIS) ŞTİ. LTD'!O46+'[2]GÜVEN SİGORTA (KIBRIS) ŞTİ. LTD'!O46+'[2]KIBRIS İKTİSAT SİGORTA LTD'!O46+'[2]KIBRIS KAPİTAL INSURANCE LTD'!O46+'[2]KIBRIS SİGORTA ŞTİ. LTD'!O46+'[2]LİMASOL SİGORTA LTD'!O46+'[2]LİGHTSTAR INSURANCE LTD'!O46+'[2]MAPFREE INSURANCE LTD'!O46+'[2]NORTHPRIME INSURANCE LTD'!O46+'[2]NEAR EAST SİGORTA LTD'!O46+'[2]SEGURE INSURANCE LTD'!O46+'[2]SMART TARGET INSURANCE LTD'!O46+'[2]ŞEKER SİGORTA (KIBRIS) LTD'!O46+'[2]TOWER INSURANCE LTD'!O46+'[2]TÜRK SİGORTA LTD'!O46+'[2]TÜRKİYE SİGORTA A.Ş'!O46+'[2]UNIVERSAL SİGORTA LTD'!O46+'[2]ZİRVE SİGORTA LTD'!O46+'[2]ZURİCH SİGORTA A.Ş'!O46</f>
        <v>828395865.47000015</v>
      </c>
      <c r="P46" s="63"/>
    </row>
    <row r="47" spans="1:16" x14ac:dyDescent="0.2">
      <c r="A47" s="48"/>
      <c r="B47" s="52" t="s">
        <v>24</v>
      </c>
      <c r="C47" s="52" t="s">
        <v>163</v>
      </c>
      <c r="D47" s="51"/>
      <c r="E47" s="60"/>
      <c r="F47" s="60"/>
      <c r="G47" s="60"/>
      <c r="H47" s="60"/>
      <c r="I47" s="60"/>
      <c r="J47" s="60"/>
      <c r="K47" s="60"/>
      <c r="L47" s="60"/>
      <c r="M47" s="51">
        <f>'[2]AKFİNANS SİGORTA LTD'!M47+'[2]ANADOLU ANONİM TÜRK SİGORTA ŞTİ'!M47+'[2]AS-CAN SİGORTA ŞTİ.LTD'!M47+'[2]AVEON SİGORTA LTD'!M47+'[2]AXA SİGORTA A.Ş'!M47+'[2]ALFA SİGORTA CO. LTD'!M47+'[2]BEY SİGORTA LTD'!M47+'[2]BİCARE INSURANCE LTD'!M47+'[2]CAN SİGORTA LTD'!M47+'[2]COMMERCIAL INSURANCE LTD'!M47+'[2]CORRECT CHOICE INSURANCE LTD'!M47+'[2]CREDITWEST INSURANCE LTD'!M47+'[2]DAĞLI SİGORTA LTD'!M49+'[2]EUROCITY INSURANCE LTD'!M47+'[2]EIG SİGORTA LTD'!M47+'[2]EAGER INSURANCE LTD'!M47+'[2]GIG SİGORTA A.Ş'!M47+'[2]GOLD INSURANCE LTD'!M47+'[2]GRANDPLUS INSURANCE LTD'!M47+'[2]I.O.N INSURANCE LTD'!M47+'[2]İYİ GELECEK SİGORTA LTD'!M47+'[2]GÜVEN SİGORTA (KIBRIS) ŞTİ. LTD'!M47+'[2]GÜVEN SİGORTA (KIBRIS) ŞTİ. LTD'!M47+'[2]KIBRIS İKTİSAT SİGORTA LTD'!M47+'[2]KIBRIS KAPİTAL INSURANCE LTD'!M47+'[2]KIBRIS SİGORTA ŞTİ. LTD'!M47+'[2]LİMASOL SİGORTA LTD'!M47+'[2]LİGHTSTAR INSURANCE LTD'!M47+'[2]MAPFREE INSURANCE LTD'!M47+'[2]NORTHPRIME INSURANCE LTD'!M47+'[2]NEAR EAST SİGORTA LTD'!M47+'[2]SEGURE INSURANCE LTD'!M47+'[2]SMART TARGET INSURANCE LTD'!M47+'[2]ŞEKER SİGORTA (KIBRIS) LTD'!M47+'[2]TOWER INSURANCE LTD'!M47+'[2]TÜRK SİGORTA LTD'!M47+'[2]TÜRKİYE SİGORTA A.Ş'!M47+'[2]UNIVERSAL SİGORTA LTD'!M47+'[2]ZİRVE SİGORTA LTD'!M47+'[2]ZURİCH SİGORTA A.Ş'!M47</f>
        <v>249349612.84000003</v>
      </c>
      <c r="N47" s="51">
        <f>'[2]AKFİNANS SİGORTA LTD'!N47+'[2]ANADOLU ANONİM TÜRK SİGORTA ŞTİ'!N47+'[2]AS-CAN SİGORTA ŞTİ.LTD'!N47+'[2]AVEON SİGORTA LTD'!N47+'[2]AXA SİGORTA A.Ş'!N47+'[2]ALFA SİGORTA CO. LTD'!N47+'[2]BEY SİGORTA LTD'!N47+'[2]BİCARE INSURANCE LTD'!N47+'[2]CAN SİGORTA LTD'!N47+'[2]COMMERCIAL INSURANCE LTD'!N47+'[2]CORRECT CHOICE INSURANCE LTD'!N47+'[2]CREDITWEST INSURANCE LTD'!N47+'[2]DAĞLI SİGORTA LTD'!N49+'[2]EUROCITY INSURANCE LTD'!N47+'[2]EIG SİGORTA LTD'!N47+'[2]EAGER INSURANCE LTD'!N47+'[2]GIG SİGORTA A.Ş'!N47+'[2]GOLD INSURANCE LTD'!N47+'[2]GRANDPLUS INSURANCE LTD'!N47+'[2]I.O.N INSURANCE LTD'!N47+'[2]İYİ GELECEK SİGORTA LTD'!N47+'[2]GÜVEN SİGORTA (KIBRIS) ŞTİ. LTD'!N47+'[2]GÜVEN SİGORTA (KIBRIS) ŞTİ. LTD'!N47+'[2]KIBRIS İKTİSAT SİGORTA LTD'!N47+'[2]KIBRIS KAPİTAL INSURANCE LTD'!N47+'[2]KIBRIS SİGORTA ŞTİ. LTD'!N47+'[2]LİMASOL SİGORTA LTD'!N47+'[2]LİGHTSTAR INSURANCE LTD'!N47+'[2]MAPFREE INSURANCE LTD'!N47+'[2]NORTHPRIME INSURANCE LTD'!N47+'[2]NEAR EAST SİGORTA LTD'!N47+'[2]SEGURE INSURANCE LTD'!N47+'[2]SMART TARGET INSURANCE LTD'!N47+'[2]ŞEKER SİGORTA (KIBRIS) LTD'!N47+'[2]TOWER INSURANCE LTD'!N47+'[2]TÜRK SİGORTA LTD'!N47+'[2]TÜRKİYE SİGORTA A.Ş'!N47+'[2]UNIVERSAL SİGORTA LTD'!N47+'[2]ZİRVE SİGORTA LTD'!N47+'[2]ZURİCH SİGORTA A.Ş'!N47</f>
        <v>0</v>
      </c>
      <c r="O47" s="51">
        <f>'[2]AKFİNANS SİGORTA LTD'!O47+'[2]ANADOLU ANONİM TÜRK SİGORTA ŞTİ'!O47+'[2]AS-CAN SİGORTA ŞTİ.LTD'!O47+'[2]AVEON SİGORTA LTD'!O47+'[2]AXA SİGORTA A.Ş'!O47+'[2]ALFA SİGORTA CO. LTD'!O47+'[2]BEY SİGORTA LTD'!O47+'[2]BİCARE INSURANCE LTD'!O47+'[2]CAN SİGORTA LTD'!O47+'[2]COMMERCIAL INSURANCE LTD'!O47+'[2]CORRECT CHOICE INSURANCE LTD'!O47+'[2]CREDITWEST INSURANCE LTD'!O47+'[2]DAĞLI SİGORTA LTD'!O49+'[2]EUROCITY INSURANCE LTD'!O47+'[2]EIG SİGORTA LTD'!O47+'[2]EAGER INSURANCE LTD'!O47+'[2]GIG SİGORTA A.Ş'!O47+'[2]GOLD INSURANCE LTD'!O47+'[2]GRANDPLUS INSURANCE LTD'!O47+'[2]I.O.N INSURANCE LTD'!O47+'[2]İYİ GELECEK SİGORTA LTD'!O47+'[2]GÜVEN SİGORTA (KIBRIS) ŞTİ. LTD'!O47+'[2]GÜVEN SİGORTA (KIBRIS) ŞTİ. LTD'!O47+'[2]KIBRIS İKTİSAT SİGORTA LTD'!O47+'[2]KIBRIS KAPİTAL INSURANCE LTD'!O47+'[2]KIBRIS SİGORTA ŞTİ. LTD'!O47+'[2]LİMASOL SİGORTA LTD'!O47+'[2]LİGHTSTAR INSURANCE LTD'!O47+'[2]MAPFREE INSURANCE LTD'!O47+'[2]NORTHPRIME INSURANCE LTD'!O47+'[2]NEAR EAST SİGORTA LTD'!O47+'[2]SEGURE INSURANCE LTD'!O47+'[2]SMART TARGET INSURANCE LTD'!O47+'[2]ŞEKER SİGORTA (KIBRIS) LTD'!O47+'[2]TOWER INSURANCE LTD'!O47+'[2]TÜRK SİGORTA LTD'!O47+'[2]TÜRKİYE SİGORTA A.Ş'!O47+'[2]UNIVERSAL SİGORTA LTD'!O47+'[2]ZİRVE SİGORTA LTD'!O47+'[2]ZURİCH SİGORTA A.Ş'!O47</f>
        <v>249349612.84000003</v>
      </c>
      <c r="P47" s="63"/>
    </row>
    <row r="48" spans="1:16" x14ac:dyDescent="0.2">
      <c r="A48" s="48"/>
      <c r="B48" s="52" t="s">
        <v>44</v>
      </c>
      <c r="C48" s="52" t="s">
        <v>164</v>
      </c>
      <c r="D48" s="51"/>
      <c r="E48" s="60"/>
      <c r="F48" s="60"/>
      <c r="G48" s="60"/>
      <c r="H48" s="60"/>
      <c r="I48" s="60"/>
      <c r="J48" s="60"/>
      <c r="K48" s="60"/>
      <c r="L48" s="60"/>
      <c r="M48" s="51">
        <f>'[2]AKFİNANS SİGORTA LTD'!M48+'[2]ANADOLU ANONİM TÜRK SİGORTA ŞTİ'!M48+'[2]AS-CAN SİGORTA ŞTİ.LTD'!M48+'[2]AVEON SİGORTA LTD'!M48+'[2]AXA SİGORTA A.Ş'!M48+'[2]ALFA SİGORTA CO. LTD'!M48+'[2]BEY SİGORTA LTD'!M48+'[2]BİCARE INSURANCE LTD'!M48+'[2]CAN SİGORTA LTD'!M48+'[2]COMMERCIAL INSURANCE LTD'!M48+'[2]CORRECT CHOICE INSURANCE LTD'!M48+'[2]CREDITWEST INSURANCE LTD'!M48+'[2]DAĞLI SİGORTA LTD'!M50+'[2]EUROCITY INSURANCE LTD'!M48+'[2]EIG SİGORTA LTD'!M48+'[2]EAGER INSURANCE LTD'!M48+'[2]GIG SİGORTA A.Ş'!M48+'[2]GOLD INSURANCE LTD'!M48+'[2]GRANDPLUS INSURANCE LTD'!M48+'[2]I.O.N INSURANCE LTD'!M48+'[2]İYİ GELECEK SİGORTA LTD'!M48+'[2]GÜVEN SİGORTA (KIBRIS) ŞTİ. LTD'!M48+'[2]GÜVEN SİGORTA (KIBRIS) ŞTİ. LTD'!M48+'[2]KIBRIS İKTİSAT SİGORTA LTD'!M48+'[2]KIBRIS KAPİTAL INSURANCE LTD'!M48+'[2]KIBRIS SİGORTA ŞTİ. LTD'!M48+'[2]LİMASOL SİGORTA LTD'!M48+'[2]LİGHTSTAR INSURANCE LTD'!M48+'[2]MAPFREE INSURANCE LTD'!M48+'[2]NORTHPRIME INSURANCE LTD'!M48+'[2]NEAR EAST SİGORTA LTD'!M48+'[2]SEGURE INSURANCE LTD'!M48+'[2]SMART TARGET INSURANCE LTD'!M48+'[2]ŞEKER SİGORTA (KIBRIS) LTD'!M48+'[2]TOWER INSURANCE LTD'!M48+'[2]TÜRK SİGORTA LTD'!M48+'[2]TÜRKİYE SİGORTA A.Ş'!M48+'[2]UNIVERSAL SİGORTA LTD'!M48+'[2]ZİRVE SİGORTA LTD'!M48+'[2]ZURİCH SİGORTA A.Ş'!M48</f>
        <v>2241316.9</v>
      </c>
      <c r="N48" s="51">
        <f>'[2]AKFİNANS SİGORTA LTD'!N48+'[2]ANADOLU ANONİM TÜRK SİGORTA ŞTİ'!N48+'[2]AS-CAN SİGORTA ŞTİ.LTD'!N48+'[2]AVEON SİGORTA LTD'!N48+'[2]AXA SİGORTA A.Ş'!N48+'[2]ALFA SİGORTA CO. LTD'!N48+'[2]BEY SİGORTA LTD'!N48+'[2]BİCARE INSURANCE LTD'!N48+'[2]CAN SİGORTA LTD'!N48+'[2]COMMERCIAL INSURANCE LTD'!N48+'[2]CORRECT CHOICE INSURANCE LTD'!N48+'[2]CREDITWEST INSURANCE LTD'!N48+'[2]DAĞLI SİGORTA LTD'!N50+'[2]EUROCITY INSURANCE LTD'!N48+'[2]EIG SİGORTA LTD'!N48+'[2]EAGER INSURANCE LTD'!N48+'[2]GIG SİGORTA A.Ş'!N48+'[2]GOLD INSURANCE LTD'!N48+'[2]GRANDPLUS INSURANCE LTD'!N48+'[2]I.O.N INSURANCE LTD'!N48+'[2]İYİ GELECEK SİGORTA LTD'!N48+'[2]GÜVEN SİGORTA (KIBRIS) ŞTİ. LTD'!N48+'[2]GÜVEN SİGORTA (KIBRIS) ŞTİ. LTD'!N48+'[2]KIBRIS İKTİSAT SİGORTA LTD'!N48+'[2]KIBRIS KAPİTAL INSURANCE LTD'!N48+'[2]KIBRIS SİGORTA ŞTİ. LTD'!N48+'[2]LİMASOL SİGORTA LTD'!N48+'[2]LİGHTSTAR INSURANCE LTD'!N48+'[2]MAPFREE INSURANCE LTD'!N48+'[2]NORTHPRIME INSURANCE LTD'!N48+'[2]NEAR EAST SİGORTA LTD'!N48+'[2]SEGURE INSURANCE LTD'!N48+'[2]SMART TARGET INSURANCE LTD'!N48+'[2]ŞEKER SİGORTA (KIBRIS) LTD'!N48+'[2]TOWER INSURANCE LTD'!N48+'[2]TÜRK SİGORTA LTD'!N48+'[2]TÜRKİYE SİGORTA A.Ş'!N48+'[2]UNIVERSAL SİGORTA LTD'!N48+'[2]ZİRVE SİGORTA LTD'!N48+'[2]ZURİCH SİGORTA A.Ş'!N48</f>
        <v>0</v>
      </c>
      <c r="O48" s="51">
        <f>'[2]AKFİNANS SİGORTA LTD'!O48+'[2]ANADOLU ANONİM TÜRK SİGORTA ŞTİ'!O48+'[2]AS-CAN SİGORTA ŞTİ.LTD'!O48+'[2]AVEON SİGORTA LTD'!O48+'[2]AXA SİGORTA A.Ş'!O48+'[2]ALFA SİGORTA CO. LTD'!O48+'[2]BEY SİGORTA LTD'!O48+'[2]BİCARE INSURANCE LTD'!O48+'[2]CAN SİGORTA LTD'!O48+'[2]COMMERCIAL INSURANCE LTD'!O48+'[2]CORRECT CHOICE INSURANCE LTD'!O48+'[2]CREDITWEST INSURANCE LTD'!O48+'[2]DAĞLI SİGORTA LTD'!O50+'[2]EUROCITY INSURANCE LTD'!O48+'[2]EIG SİGORTA LTD'!O48+'[2]EAGER INSURANCE LTD'!O48+'[2]GIG SİGORTA A.Ş'!O48+'[2]GOLD INSURANCE LTD'!O48+'[2]GRANDPLUS INSURANCE LTD'!O48+'[2]I.O.N INSURANCE LTD'!O48+'[2]İYİ GELECEK SİGORTA LTD'!O48+'[2]GÜVEN SİGORTA (KIBRIS) ŞTİ. LTD'!O48+'[2]GÜVEN SİGORTA (KIBRIS) ŞTİ. LTD'!O48+'[2]KIBRIS İKTİSAT SİGORTA LTD'!O48+'[2]KIBRIS KAPİTAL INSURANCE LTD'!O48+'[2]KIBRIS SİGORTA ŞTİ. LTD'!O48+'[2]LİMASOL SİGORTA LTD'!O48+'[2]LİGHTSTAR INSURANCE LTD'!O48+'[2]MAPFREE INSURANCE LTD'!O48+'[2]NORTHPRIME INSURANCE LTD'!O48+'[2]NEAR EAST SİGORTA LTD'!O48+'[2]SEGURE INSURANCE LTD'!O48+'[2]SMART TARGET INSURANCE LTD'!O48+'[2]ŞEKER SİGORTA (KIBRIS) LTD'!O48+'[2]TOWER INSURANCE LTD'!O48+'[2]TÜRK SİGORTA LTD'!O48+'[2]TÜRKİYE SİGORTA A.Ş'!O48+'[2]UNIVERSAL SİGORTA LTD'!O48+'[2]ZİRVE SİGORTA LTD'!O48+'[2]ZURİCH SİGORTA A.Ş'!O48</f>
        <v>2241316.9</v>
      </c>
      <c r="P48" s="63"/>
    </row>
    <row r="49" spans="1:16" x14ac:dyDescent="0.2">
      <c r="A49" s="48"/>
      <c r="B49" s="52" t="s">
        <v>124</v>
      </c>
      <c r="C49" s="52" t="s">
        <v>165</v>
      </c>
      <c r="D49" s="51"/>
      <c r="E49" s="60"/>
      <c r="F49" s="60"/>
      <c r="G49" s="60"/>
      <c r="H49" s="60"/>
      <c r="I49" s="60"/>
      <c r="J49" s="60"/>
      <c r="K49" s="60"/>
      <c r="L49" s="60"/>
      <c r="M49" s="51">
        <f>'[2]AKFİNANS SİGORTA LTD'!M49+'[2]ANADOLU ANONİM TÜRK SİGORTA ŞTİ'!M49+'[2]AS-CAN SİGORTA ŞTİ.LTD'!M49+'[2]AVEON SİGORTA LTD'!M49+'[2]AXA SİGORTA A.Ş'!M49+'[2]ALFA SİGORTA CO. LTD'!M49+'[2]BEY SİGORTA LTD'!M49+'[2]BİCARE INSURANCE LTD'!M49+'[2]CAN SİGORTA LTD'!M49+'[2]COMMERCIAL INSURANCE LTD'!M49+'[2]CORRECT CHOICE INSURANCE LTD'!M49+'[2]CREDITWEST INSURANCE LTD'!M49+'[2]DAĞLI SİGORTA LTD'!M51+'[2]EUROCITY INSURANCE LTD'!M49+'[2]EIG SİGORTA LTD'!M49+'[2]EAGER INSURANCE LTD'!M49+'[2]GIG SİGORTA A.Ş'!M49+'[2]GOLD INSURANCE LTD'!M49+'[2]GRANDPLUS INSURANCE LTD'!M49+'[2]I.O.N INSURANCE LTD'!M49+'[2]İYİ GELECEK SİGORTA LTD'!M49+'[2]GÜVEN SİGORTA (KIBRIS) ŞTİ. LTD'!M49+'[2]GÜVEN SİGORTA (KIBRIS) ŞTİ. LTD'!M49+'[2]KIBRIS İKTİSAT SİGORTA LTD'!M49+'[2]KIBRIS KAPİTAL INSURANCE LTD'!M49+'[2]KIBRIS SİGORTA ŞTİ. LTD'!M49+'[2]LİMASOL SİGORTA LTD'!M49+'[2]LİGHTSTAR INSURANCE LTD'!M49+'[2]MAPFREE INSURANCE LTD'!M49+'[2]NORTHPRIME INSURANCE LTD'!M49+'[2]NEAR EAST SİGORTA LTD'!M49+'[2]SEGURE INSURANCE LTD'!M49+'[2]SMART TARGET INSURANCE LTD'!M49+'[2]ŞEKER SİGORTA (KIBRIS) LTD'!M49+'[2]TOWER INSURANCE LTD'!M49+'[2]TÜRK SİGORTA LTD'!M49+'[2]TÜRKİYE SİGORTA A.Ş'!M49+'[2]UNIVERSAL SİGORTA LTD'!M49+'[2]ZİRVE SİGORTA LTD'!M49+'[2]ZURİCH SİGORTA A.Ş'!M49</f>
        <v>36230905.450000003</v>
      </c>
      <c r="N49" s="51">
        <f>'[2]AKFİNANS SİGORTA LTD'!N49+'[2]ANADOLU ANONİM TÜRK SİGORTA ŞTİ'!N49+'[2]AS-CAN SİGORTA ŞTİ.LTD'!N49+'[2]AVEON SİGORTA LTD'!N49+'[2]AXA SİGORTA A.Ş'!N49+'[2]ALFA SİGORTA CO. LTD'!N49+'[2]BEY SİGORTA LTD'!N49+'[2]BİCARE INSURANCE LTD'!N49+'[2]CAN SİGORTA LTD'!N49+'[2]COMMERCIAL INSURANCE LTD'!N49+'[2]CORRECT CHOICE INSURANCE LTD'!N49+'[2]CREDITWEST INSURANCE LTD'!N49+'[2]DAĞLI SİGORTA LTD'!N51+'[2]EUROCITY INSURANCE LTD'!N49+'[2]EIG SİGORTA LTD'!N49+'[2]EAGER INSURANCE LTD'!N49+'[2]GIG SİGORTA A.Ş'!N49+'[2]GOLD INSURANCE LTD'!N49+'[2]GRANDPLUS INSURANCE LTD'!N49+'[2]I.O.N INSURANCE LTD'!N49+'[2]İYİ GELECEK SİGORTA LTD'!N49+'[2]GÜVEN SİGORTA (KIBRIS) ŞTİ. LTD'!N49+'[2]GÜVEN SİGORTA (KIBRIS) ŞTİ. LTD'!N49+'[2]KIBRIS İKTİSAT SİGORTA LTD'!N49+'[2]KIBRIS KAPİTAL INSURANCE LTD'!N49+'[2]KIBRIS SİGORTA ŞTİ. LTD'!N49+'[2]LİMASOL SİGORTA LTD'!N49+'[2]LİGHTSTAR INSURANCE LTD'!N49+'[2]MAPFREE INSURANCE LTD'!N49+'[2]NORTHPRIME INSURANCE LTD'!N49+'[2]NEAR EAST SİGORTA LTD'!N49+'[2]SEGURE INSURANCE LTD'!N49+'[2]SMART TARGET INSURANCE LTD'!N49+'[2]ŞEKER SİGORTA (KIBRIS) LTD'!N49+'[2]TOWER INSURANCE LTD'!N49+'[2]TÜRK SİGORTA LTD'!N49+'[2]TÜRKİYE SİGORTA A.Ş'!N49+'[2]UNIVERSAL SİGORTA LTD'!N49+'[2]ZİRVE SİGORTA LTD'!N49+'[2]ZURİCH SİGORTA A.Ş'!N49</f>
        <v>0</v>
      </c>
      <c r="O49" s="51">
        <f>'[2]AKFİNANS SİGORTA LTD'!O49+'[2]ANADOLU ANONİM TÜRK SİGORTA ŞTİ'!O49+'[2]AS-CAN SİGORTA ŞTİ.LTD'!O49+'[2]AVEON SİGORTA LTD'!O49+'[2]AXA SİGORTA A.Ş'!O49+'[2]ALFA SİGORTA CO. LTD'!O49+'[2]BEY SİGORTA LTD'!O49+'[2]BİCARE INSURANCE LTD'!O49+'[2]CAN SİGORTA LTD'!O49+'[2]COMMERCIAL INSURANCE LTD'!O49+'[2]CORRECT CHOICE INSURANCE LTD'!O49+'[2]CREDITWEST INSURANCE LTD'!O49+'[2]DAĞLI SİGORTA LTD'!O51+'[2]EUROCITY INSURANCE LTD'!O49+'[2]EIG SİGORTA LTD'!O49+'[2]EAGER INSURANCE LTD'!O49+'[2]GIG SİGORTA A.Ş'!O49+'[2]GOLD INSURANCE LTD'!O49+'[2]GRANDPLUS INSURANCE LTD'!O49+'[2]I.O.N INSURANCE LTD'!O49+'[2]İYİ GELECEK SİGORTA LTD'!O49+'[2]GÜVEN SİGORTA (KIBRIS) ŞTİ. LTD'!O49+'[2]GÜVEN SİGORTA (KIBRIS) ŞTİ. LTD'!O49+'[2]KIBRIS İKTİSAT SİGORTA LTD'!O49+'[2]KIBRIS KAPİTAL INSURANCE LTD'!O49+'[2]KIBRIS SİGORTA ŞTİ. LTD'!O49+'[2]LİMASOL SİGORTA LTD'!O49+'[2]LİGHTSTAR INSURANCE LTD'!O49+'[2]MAPFREE INSURANCE LTD'!O49+'[2]NORTHPRIME INSURANCE LTD'!O49+'[2]NEAR EAST SİGORTA LTD'!O49+'[2]SEGURE INSURANCE LTD'!O49+'[2]SMART TARGET INSURANCE LTD'!O49+'[2]ŞEKER SİGORTA (KIBRIS) LTD'!O49+'[2]TOWER INSURANCE LTD'!O49+'[2]TÜRK SİGORTA LTD'!O49+'[2]TÜRKİYE SİGORTA A.Ş'!O49+'[2]UNIVERSAL SİGORTA LTD'!O49+'[2]ZİRVE SİGORTA LTD'!O49+'[2]ZURİCH SİGORTA A.Ş'!O49</f>
        <v>36230905.450000003</v>
      </c>
      <c r="P49" s="63"/>
    </row>
    <row r="50" spans="1:16" x14ac:dyDescent="0.2">
      <c r="A50" s="48"/>
      <c r="B50" s="52" t="s">
        <v>126</v>
      </c>
      <c r="C50" s="52" t="s">
        <v>166</v>
      </c>
      <c r="D50" s="51"/>
      <c r="E50" s="60"/>
      <c r="F50" s="60"/>
      <c r="G50" s="60"/>
      <c r="H50" s="60"/>
      <c r="I50" s="60"/>
      <c r="J50" s="60"/>
      <c r="K50" s="60"/>
      <c r="L50" s="60"/>
      <c r="M50" s="51">
        <f>'[2]AKFİNANS SİGORTA LTD'!M50+'[2]ANADOLU ANONİM TÜRK SİGORTA ŞTİ'!M50+'[2]AS-CAN SİGORTA ŞTİ.LTD'!M50+'[2]AVEON SİGORTA LTD'!M50+'[2]AXA SİGORTA A.Ş'!M50+'[2]ALFA SİGORTA CO. LTD'!M50+'[2]BEY SİGORTA LTD'!M50+'[2]BİCARE INSURANCE LTD'!M50+'[2]CAN SİGORTA LTD'!M50+'[2]COMMERCIAL INSURANCE LTD'!M50+'[2]CORRECT CHOICE INSURANCE LTD'!M50+'[2]CREDITWEST INSURANCE LTD'!M50+'[2]DAĞLI SİGORTA LTD'!M52+'[2]EUROCITY INSURANCE LTD'!M50+'[2]EIG SİGORTA LTD'!M50+'[2]EAGER INSURANCE LTD'!M50+'[2]GIG SİGORTA A.Ş'!M50+'[2]GOLD INSURANCE LTD'!M50+'[2]GRANDPLUS INSURANCE LTD'!M50+'[2]I.O.N INSURANCE LTD'!M50+'[2]İYİ GELECEK SİGORTA LTD'!M50+'[2]GÜVEN SİGORTA (KIBRIS) ŞTİ. LTD'!M50+'[2]GÜVEN SİGORTA (KIBRIS) ŞTİ. LTD'!M50+'[2]KIBRIS İKTİSAT SİGORTA LTD'!M50+'[2]KIBRIS KAPİTAL INSURANCE LTD'!M50+'[2]KIBRIS SİGORTA ŞTİ. LTD'!M50+'[2]LİMASOL SİGORTA LTD'!M50+'[2]LİGHTSTAR INSURANCE LTD'!M50+'[2]MAPFREE INSURANCE LTD'!M50+'[2]NORTHPRIME INSURANCE LTD'!M50+'[2]NEAR EAST SİGORTA LTD'!M50+'[2]SEGURE INSURANCE LTD'!M50+'[2]SMART TARGET INSURANCE LTD'!M50+'[2]ŞEKER SİGORTA (KIBRIS) LTD'!M50+'[2]TOWER INSURANCE LTD'!M50+'[2]TÜRK SİGORTA LTD'!M50+'[2]TÜRKİYE SİGORTA A.Ş'!M50+'[2]UNIVERSAL SİGORTA LTD'!M50+'[2]ZİRVE SİGORTA LTD'!M50+'[2]ZURİCH SİGORTA A.Ş'!M50</f>
        <v>28304618.420000002</v>
      </c>
      <c r="N50" s="51">
        <f>'[2]AKFİNANS SİGORTA LTD'!N50+'[2]ANADOLU ANONİM TÜRK SİGORTA ŞTİ'!N50+'[2]AS-CAN SİGORTA ŞTİ.LTD'!N50+'[2]AVEON SİGORTA LTD'!N50+'[2]AXA SİGORTA A.Ş'!N50+'[2]ALFA SİGORTA CO. LTD'!N50+'[2]BEY SİGORTA LTD'!N50+'[2]BİCARE INSURANCE LTD'!N50+'[2]CAN SİGORTA LTD'!N50+'[2]COMMERCIAL INSURANCE LTD'!N50+'[2]CORRECT CHOICE INSURANCE LTD'!N50+'[2]CREDITWEST INSURANCE LTD'!N50+'[2]DAĞLI SİGORTA LTD'!N52+'[2]EUROCITY INSURANCE LTD'!N50+'[2]EIG SİGORTA LTD'!N50+'[2]EAGER INSURANCE LTD'!N50+'[2]GIG SİGORTA A.Ş'!N50+'[2]GOLD INSURANCE LTD'!N50+'[2]GRANDPLUS INSURANCE LTD'!N50+'[2]I.O.N INSURANCE LTD'!N50+'[2]İYİ GELECEK SİGORTA LTD'!N50+'[2]GÜVEN SİGORTA (KIBRIS) ŞTİ. LTD'!N50+'[2]GÜVEN SİGORTA (KIBRIS) ŞTİ. LTD'!N50+'[2]KIBRIS İKTİSAT SİGORTA LTD'!N50+'[2]KIBRIS KAPİTAL INSURANCE LTD'!N50+'[2]KIBRIS SİGORTA ŞTİ. LTD'!N50+'[2]LİMASOL SİGORTA LTD'!N50+'[2]LİGHTSTAR INSURANCE LTD'!N50+'[2]MAPFREE INSURANCE LTD'!N50+'[2]NORTHPRIME INSURANCE LTD'!N50+'[2]NEAR EAST SİGORTA LTD'!N50+'[2]SEGURE INSURANCE LTD'!N50+'[2]SMART TARGET INSURANCE LTD'!N50+'[2]ŞEKER SİGORTA (KIBRIS) LTD'!N50+'[2]TOWER INSURANCE LTD'!N50+'[2]TÜRK SİGORTA LTD'!N50+'[2]TÜRKİYE SİGORTA A.Ş'!N50+'[2]UNIVERSAL SİGORTA LTD'!N50+'[2]ZİRVE SİGORTA LTD'!N50+'[2]ZURİCH SİGORTA A.Ş'!N50</f>
        <v>0</v>
      </c>
      <c r="O50" s="51">
        <f>'[2]AKFİNANS SİGORTA LTD'!O50+'[2]ANADOLU ANONİM TÜRK SİGORTA ŞTİ'!O50+'[2]AS-CAN SİGORTA ŞTİ.LTD'!O50+'[2]AVEON SİGORTA LTD'!O50+'[2]AXA SİGORTA A.Ş'!O50+'[2]ALFA SİGORTA CO. LTD'!O50+'[2]BEY SİGORTA LTD'!O50+'[2]BİCARE INSURANCE LTD'!O50+'[2]CAN SİGORTA LTD'!O50+'[2]COMMERCIAL INSURANCE LTD'!O50+'[2]CORRECT CHOICE INSURANCE LTD'!O50+'[2]CREDITWEST INSURANCE LTD'!O50+'[2]DAĞLI SİGORTA LTD'!O52+'[2]EUROCITY INSURANCE LTD'!O50+'[2]EIG SİGORTA LTD'!O50+'[2]EAGER INSURANCE LTD'!O50+'[2]GIG SİGORTA A.Ş'!O50+'[2]GOLD INSURANCE LTD'!O50+'[2]GRANDPLUS INSURANCE LTD'!O50+'[2]I.O.N INSURANCE LTD'!O50+'[2]İYİ GELECEK SİGORTA LTD'!O50+'[2]GÜVEN SİGORTA (KIBRIS) ŞTİ. LTD'!O50+'[2]GÜVEN SİGORTA (KIBRIS) ŞTİ. LTD'!O50+'[2]KIBRIS İKTİSAT SİGORTA LTD'!O50+'[2]KIBRIS KAPİTAL INSURANCE LTD'!O50+'[2]KIBRIS SİGORTA ŞTİ. LTD'!O50+'[2]LİMASOL SİGORTA LTD'!O50+'[2]LİGHTSTAR INSURANCE LTD'!O50+'[2]MAPFREE INSURANCE LTD'!O50+'[2]NORTHPRIME INSURANCE LTD'!O50+'[2]NEAR EAST SİGORTA LTD'!O50+'[2]SEGURE INSURANCE LTD'!O50+'[2]SMART TARGET INSURANCE LTD'!O50+'[2]ŞEKER SİGORTA (KIBRIS) LTD'!O50+'[2]TOWER INSURANCE LTD'!O50+'[2]TÜRK SİGORTA LTD'!O50+'[2]TÜRKİYE SİGORTA A.Ş'!O50+'[2]UNIVERSAL SİGORTA LTD'!O50+'[2]ZİRVE SİGORTA LTD'!O50+'[2]ZURİCH SİGORTA A.Ş'!O50</f>
        <v>28304618.420000002</v>
      </c>
      <c r="P50" s="63"/>
    </row>
    <row r="51" spans="1:16" x14ac:dyDescent="0.2">
      <c r="A51" s="48"/>
      <c r="B51" s="52" t="s">
        <v>134</v>
      </c>
      <c r="C51" s="52" t="s">
        <v>167</v>
      </c>
      <c r="D51" s="51"/>
      <c r="E51" s="60"/>
      <c r="F51" s="60"/>
      <c r="G51" s="60"/>
      <c r="H51" s="60"/>
      <c r="I51" s="60"/>
      <c r="J51" s="60"/>
      <c r="K51" s="60"/>
      <c r="L51" s="60"/>
      <c r="M51" s="51">
        <f>'[2]AKFİNANS SİGORTA LTD'!M51+'[2]ANADOLU ANONİM TÜRK SİGORTA ŞTİ'!M51+'[2]AS-CAN SİGORTA ŞTİ.LTD'!M51+'[2]AVEON SİGORTA LTD'!M51+'[2]AXA SİGORTA A.Ş'!M51+'[2]ALFA SİGORTA CO. LTD'!M51+'[2]BEY SİGORTA LTD'!M51+'[2]BİCARE INSURANCE LTD'!M51+'[2]CAN SİGORTA LTD'!M51+'[2]COMMERCIAL INSURANCE LTD'!M51+'[2]CORRECT CHOICE INSURANCE LTD'!M51+'[2]CREDITWEST INSURANCE LTD'!M51+'[2]DAĞLI SİGORTA LTD'!M53+'[2]EUROCITY INSURANCE LTD'!M51+'[2]EIG SİGORTA LTD'!M51+'[2]EAGER INSURANCE LTD'!M51+'[2]GIG SİGORTA A.Ş'!M51+'[2]GOLD INSURANCE LTD'!M51+'[2]GRANDPLUS INSURANCE LTD'!M51+'[2]I.O.N INSURANCE LTD'!M51+'[2]İYİ GELECEK SİGORTA LTD'!M51+'[2]GÜVEN SİGORTA (KIBRIS) ŞTİ. LTD'!M51+'[2]GÜVEN SİGORTA (KIBRIS) ŞTİ. LTD'!M51+'[2]KIBRIS İKTİSAT SİGORTA LTD'!M51+'[2]KIBRIS KAPİTAL INSURANCE LTD'!M51+'[2]KIBRIS SİGORTA ŞTİ. LTD'!M51+'[2]LİMASOL SİGORTA LTD'!M51+'[2]LİGHTSTAR INSURANCE LTD'!M51+'[2]MAPFREE INSURANCE LTD'!M51+'[2]NORTHPRIME INSURANCE LTD'!M51+'[2]NEAR EAST SİGORTA LTD'!M51+'[2]SEGURE INSURANCE LTD'!M51+'[2]SMART TARGET INSURANCE LTD'!M51+'[2]ŞEKER SİGORTA (KIBRIS) LTD'!M51+'[2]TOWER INSURANCE LTD'!M51+'[2]TÜRK SİGORTA LTD'!M51+'[2]TÜRKİYE SİGORTA A.Ş'!M51+'[2]UNIVERSAL SİGORTA LTD'!M51+'[2]ZİRVE SİGORTA LTD'!M51+'[2]ZURİCH SİGORTA A.Ş'!M51</f>
        <v>483132875.46999997</v>
      </c>
      <c r="N51" s="51">
        <f>'[2]AKFİNANS SİGORTA LTD'!N51+'[2]ANADOLU ANONİM TÜRK SİGORTA ŞTİ'!N51+'[2]AS-CAN SİGORTA ŞTİ.LTD'!N51+'[2]AVEON SİGORTA LTD'!N51+'[2]AXA SİGORTA A.Ş'!N51+'[2]ALFA SİGORTA CO. LTD'!N51+'[2]BEY SİGORTA LTD'!N51+'[2]BİCARE INSURANCE LTD'!N51+'[2]CAN SİGORTA LTD'!N51+'[2]COMMERCIAL INSURANCE LTD'!N51+'[2]CORRECT CHOICE INSURANCE LTD'!N51+'[2]CREDITWEST INSURANCE LTD'!N51+'[2]DAĞLI SİGORTA LTD'!N53+'[2]EUROCITY INSURANCE LTD'!N51+'[2]EIG SİGORTA LTD'!N51+'[2]EAGER INSURANCE LTD'!N51+'[2]GIG SİGORTA A.Ş'!N51+'[2]GOLD INSURANCE LTD'!N51+'[2]GRANDPLUS INSURANCE LTD'!N51+'[2]I.O.N INSURANCE LTD'!N51+'[2]İYİ GELECEK SİGORTA LTD'!N51+'[2]GÜVEN SİGORTA (KIBRIS) ŞTİ. LTD'!N51+'[2]GÜVEN SİGORTA (KIBRIS) ŞTİ. LTD'!N51+'[2]KIBRIS İKTİSAT SİGORTA LTD'!N51+'[2]KIBRIS KAPİTAL INSURANCE LTD'!N51+'[2]KIBRIS SİGORTA ŞTİ. LTD'!N51+'[2]LİMASOL SİGORTA LTD'!N51+'[2]LİGHTSTAR INSURANCE LTD'!N51+'[2]MAPFREE INSURANCE LTD'!N51+'[2]NORTHPRIME INSURANCE LTD'!N51+'[2]NEAR EAST SİGORTA LTD'!N51+'[2]SEGURE INSURANCE LTD'!N51+'[2]SMART TARGET INSURANCE LTD'!N51+'[2]ŞEKER SİGORTA (KIBRIS) LTD'!N51+'[2]TOWER INSURANCE LTD'!N51+'[2]TÜRK SİGORTA LTD'!N51+'[2]TÜRKİYE SİGORTA A.Ş'!N51+'[2]UNIVERSAL SİGORTA LTD'!N51+'[2]ZİRVE SİGORTA LTD'!N51+'[2]ZURİCH SİGORTA A.Ş'!N51</f>
        <v>0</v>
      </c>
      <c r="O51" s="51">
        <f>'[2]AKFİNANS SİGORTA LTD'!O51+'[2]ANADOLU ANONİM TÜRK SİGORTA ŞTİ'!O51+'[2]AS-CAN SİGORTA ŞTİ.LTD'!O51+'[2]AVEON SİGORTA LTD'!O51+'[2]AXA SİGORTA A.Ş'!O51+'[2]ALFA SİGORTA CO. LTD'!O51+'[2]BEY SİGORTA LTD'!O51+'[2]BİCARE INSURANCE LTD'!O51+'[2]CAN SİGORTA LTD'!O51+'[2]COMMERCIAL INSURANCE LTD'!O51+'[2]CORRECT CHOICE INSURANCE LTD'!O51+'[2]CREDITWEST INSURANCE LTD'!O51+'[2]DAĞLI SİGORTA LTD'!O53+'[2]EUROCITY INSURANCE LTD'!O51+'[2]EIG SİGORTA LTD'!O51+'[2]EAGER INSURANCE LTD'!O51+'[2]GIG SİGORTA A.Ş'!O51+'[2]GOLD INSURANCE LTD'!O51+'[2]GRANDPLUS INSURANCE LTD'!O51+'[2]I.O.N INSURANCE LTD'!O51+'[2]İYİ GELECEK SİGORTA LTD'!O51+'[2]GÜVEN SİGORTA (KIBRIS) ŞTİ. LTD'!O51+'[2]GÜVEN SİGORTA (KIBRIS) ŞTİ. LTD'!O51+'[2]KIBRIS İKTİSAT SİGORTA LTD'!O51+'[2]KIBRIS KAPİTAL INSURANCE LTD'!O51+'[2]KIBRIS SİGORTA ŞTİ. LTD'!O51+'[2]LİMASOL SİGORTA LTD'!O51+'[2]LİGHTSTAR INSURANCE LTD'!O51+'[2]MAPFREE INSURANCE LTD'!O51+'[2]NORTHPRIME INSURANCE LTD'!O51+'[2]NEAR EAST SİGORTA LTD'!O51+'[2]SEGURE INSURANCE LTD'!O51+'[2]SMART TARGET INSURANCE LTD'!O51+'[2]ŞEKER SİGORTA (KIBRIS) LTD'!O51+'[2]TOWER INSURANCE LTD'!O51+'[2]TÜRK SİGORTA LTD'!O51+'[2]TÜRKİYE SİGORTA A.Ş'!O51+'[2]UNIVERSAL SİGORTA LTD'!O51+'[2]ZİRVE SİGORTA LTD'!O51+'[2]ZURİCH SİGORTA A.Ş'!O51</f>
        <v>483132875.46999997</v>
      </c>
      <c r="P51" s="63"/>
    </row>
    <row r="52" spans="1:16" x14ac:dyDescent="0.2">
      <c r="A52" s="48"/>
      <c r="B52" s="52" t="s">
        <v>142</v>
      </c>
      <c r="C52" s="52" t="s">
        <v>143</v>
      </c>
      <c r="D52" s="51"/>
      <c r="E52" s="60"/>
      <c r="F52" s="60"/>
      <c r="G52" s="60"/>
      <c r="H52" s="60"/>
      <c r="I52" s="60"/>
      <c r="J52" s="60"/>
      <c r="K52" s="60"/>
      <c r="L52" s="60"/>
      <c r="M52" s="51">
        <f>'[2]AKFİNANS SİGORTA LTD'!M52+'[2]ANADOLU ANONİM TÜRK SİGORTA ŞTİ'!M52+'[2]AS-CAN SİGORTA ŞTİ.LTD'!M52+'[2]AVEON SİGORTA LTD'!M52+'[2]AXA SİGORTA A.Ş'!M52+'[2]ALFA SİGORTA CO. LTD'!M52+'[2]BEY SİGORTA LTD'!M52+'[2]BİCARE INSURANCE LTD'!M52+'[2]CAN SİGORTA LTD'!M52+'[2]COMMERCIAL INSURANCE LTD'!M52+'[2]CORRECT CHOICE INSURANCE LTD'!M52+'[2]CREDITWEST INSURANCE LTD'!M52+'[2]DAĞLI SİGORTA LTD'!M54+'[2]EUROCITY INSURANCE LTD'!M52+'[2]EIG SİGORTA LTD'!M52+'[2]EAGER INSURANCE LTD'!M52+'[2]GIG SİGORTA A.Ş'!M52+'[2]GOLD INSURANCE LTD'!M52+'[2]GRANDPLUS INSURANCE LTD'!M52+'[2]I.O.N INSURANCE LTD'!M52+'[2]İYİ GELECEK SİGORTA LTD'!M52+'[2]GÜVEN SİGORTA (KIBRIS) ŞTİ. LTD'!M52+'[2]GÜVEN SİGORTA (KIBRIS) ŞTİ. LTD'!M52+'[2]KIBRIS İKTİSAT SİGORTA LTD'!M52+'[2]KIBRIS KAPİTAL INSURANCE LTD'!M52+'[2]KIBRIS SİGORTA ŞTİ. LTD'!M52+'[2]LİMASOL SİGORTA LTD'!M52+'[2]LİGHTSTAR INSURANCE LTD'!M52+'[2]MAPFREE INSURANCE LTD'!M52+'[2]NORTHPRIME INSURANCE LTD'!M52+'[2]NEAR EAST SİGORTA LTD'!M52+'[2]SEGURE INSURANCE LTD'!M52+'[2]SMART TARGET INSURANCE LTD'!M52+'[2]ŞEKER SİGORTA (KIBRIS) LTD'!M52+'[2]TOWER INSURANCE LTD'!M52+'[2]TÜRK SİGORTA LTD'!M52+'[2]TÜRKİYE SİGORTA A.Ş'!M52+'[2]UNIVERSAL SİGORTA LTD'!M52+'[2]ZİRVE SİGORTA LTD'!M52+'[2]ZURİCH SİGORTA A.Ş'!M52</f>
        <v>66580623.820000008</v>
      </c>
      <c r="N52" s="51">
        <f>'[2]AKFİNANS SİGORTA LTD'!N52+'[2]ANADOLU ANONİM TÜRK SİGORTA ŞTİ'!N52+'[2]AS-CAN SİGORTA ŞTİ.LTD'!N52+'[2]AVEON SİGORTA LTD'!N52+'[2]AXA SİGORTA A.Ş'!N52+'[2]ALFA SİGORTA CO. LTD'!N52+'[2]BEY SİGORTA LTD'!N52+'[2]BİCARE INSURANCE LTD'!N52+'[2]CAN SİGORTA LTD'!N52+'[2]COMMERCIAL INSURANCE LTD'!N52+'[2]CORRECT CHOICE INSURANCE LTD'!N52+'[2]CREDITWEST INSURANCE LTD'!N52+'[2]DAĞLI SİGORTA LTD'!N54+'[2]EUROCITY INSURANCE LTD'!N52+'[2]EIG SİGORTA LTD'!N52+'[2]EAGER INSURANCE LTD'!N52+'[2]GIG SİGORTA A.Ş'!N52+'[2]GOLD INSURANCE LTD'!N52+'[2]GRANDPLUS INSURANCE LTD'!N52+'[2]I.O.N INSURANCE LTD'!N52+'[2]İYİ GELECEK SİGORTA LTD'!N52+'[2]GÜVEN SİGORTA (KIBRIS) ŞTİ. LTD'!N52+'[2]GÜVEN SİGORTA (KIBRIS) ŞTİ. LTD'!N52+'[2]KIBRIS İKTİSAT SİGORTA LTD'!N52+'[2]KIBRIS KAPİTAL INSURANCE LTD'!N52+'[2]KIBRIS SİGORTA ŞTİ. LTD'!N52+'[2]LİMASOL SİGORTA LTD'!N52+'[2]LİGHTSTAR INSURANCE LTD'!N52+'[2]MAPFREE INSURANCE LTD'!N52+'[2]NORTHPRIME INSURANCE LTD'!N52+'[2]NEAR EAST SİGORTA LTD'!N52+'[2]SEGURE INSURANCE LTD'!N52+'[2]SMART TARGET INSURANCE LTD'!N52+'[2]ŞEKER SİGORTA (KIBRIS) LTD'!N52+'[2]TOWER INSURANCE LTD'!N52+'[2]TÜRK SİGORTA LTD'!N52+'[2]TÜRKİYE SİGORTA A.Ş'!N52+'[2]UNIVERSAL SİGORTA LTD'!N52+'[2]ZİRVE SİGORTA LTD'!N52+'[2]ZURİCH SİGORTA A.Ş'!N52</f>
        <v>0</v>
      </c>
      <c r="O52" s="51">
        <f>'[2]AKFİNANS SİGORTA LTD'!O52+'[2]ANADOLU ANONİM TÜRK SİGORTA ŞTİ'!O52+'[2]AS-CAN SİGORTA ŞTİ.LTD'!O52+'[2]AVEON SİGORTA LTD'!O52+'[2]AXA SİGORTA A.Ş'!O52+'[2]ALFA SİGORTA CO. LTD'!O52+'[2]BEY SİGORTA LTD'!O52+'[2]BİCARE INSURANCE LTD'!O52+'[2]CAN SİGORTA LTD'!O52+'[2]COMMERCIAL INSURANCE LTD'!O52+'[2]CORRECT CHOICE INSURANCE LTD'!O52+'[2]CREDITWEST INSURANCE LTD'!O52+'[2]DAĞLI SİGORTA LTD'!O54+'[2]EUROCITY INSURANCE LTD'!O52+'[2]EIG SİGORTA LTD'!O52+'[2]EAGER INSURANCE LTD'!O52+'[2]GIG SİGORTA A.Ş'!O52+'[2]GOLD INSURANCE LTD'!O52+'[2]GRANDPLUS INSURANCE LTD'!O52+'[2]I.O.N INSURANCE LTD'!O52+'[2]İYİ GELECEK SİGORTA LTD'!O52+'[2]GÜVEN SİGORTA (KIBRIS) ŞTİ. LTD'!O52+'[2]GÜVEN SİGORTA (KIBRIS) ŞTİ. LTD'!O52+'[2]KIBRIS İKTİSAT SİGORTA LTD'!O52+'[2]KIBRIS KAPİTAL INSURANCE LTD'!O52+'[2]KIBRIS SİGORTA ŞTİ. LTD'!O52+'[2]LİMASOL SİGORTA LTD'!O52+'[2]LİGHTSTAR INSURANCE LTD'!O52+'[2]MAPFREE INSURANCE LTD'!O52+'[2]NORTHPRIME INSURANCE LTD'!O52+'[2]NEAR EAST SİGORTA LTD'!O52+'[2]SEGURE INSURANCE LTD'!O52+'[2]SMART TARGET INSURANCE LTD'!O52+'[2]ŞEKER SİGORTA (KIBRIS) LTD'!O52+'[2]TOWER INSURANCE LTD'!O52+'[2]TÜRK SİGORTA LTD'!O52+'[2]TÜRKİYE SİGORTA A.Ş'!O52+'[2]UNIVERSAL SİGORTA LTD'!O52+'[2]ZİRVE SİGORTA LTD'!O52+'[2]ZURİCH SİGORTA A.Ş'!O52</f>
        <v>66580623.820000008</v>
      </c>
      <c r="P52" s="63"/>
    </row>
    <row r="53" spans="1:16" x14ac:dyDescent="0.2">
      <c r="A53" s="48" t="s">
        <v>168</v>
      </c>
      <c r="B53" s="52"/>
      <c r="C53" s="53" t="s">
        <v>169</v>
      </c>
      <c r="D53" s="51"/>
      <c r="E53" s="60"/>
      <c r="F53" s="60"/>
      <c r="G53" s="60"/>
      <c r="H53" s="60"/>
      <c r="I53" s="60"/>
      <c r="J53" s="60"/>
      <c r="K53" s="60"/>
      <c r="L53" s="60"/>
      <c r="M53" s="51">
        <f>'[2]AKFİNANS SİGORTA LTD'!M53+'[2]ANADOLU ANONİM TÜRK SİGORTA ŞTİ'!M53+'[2]AS-CAN SİGORTA ŞTİ.LTD'!M53+'[2]AVEON SİGORTA LTD'!M53+'[2]AXA SİGORTA A.Ş'!M53+'[2]ALFA SİGORTA CO. LTD'!M53+'[2]BEY SİGORTA LTD'!M53+'[2]BİCARE INSURANCE LTD'!M53+'[2]CAN SİGORTA LTD'!M53+'[2]COMMERCIAL INSURANCE LTD'!M53+'[2]CORRECT CHOICE INSURANCE LTD'!M53+'[2]CREDITWEST INSURANCE LTD'!M53+'[2]DAĞLI SİGORTA LTD'!M55+'[2]EUROCITY INSURANCE LTD'!M53+'[2]EIG SİGORTA LTD'!M53+'[2]EAGER INSURANCE LTD'!M53+'[2]GIG SİGORTA A.Ş'!M53+'[2]GOLD INSURANCE LTD'!M53+'[2]GRANDPLUS INSURANCE LTD'!M53+'[2]I.O.N INSURANCE LTD'!M53+'[2]İYİ GELECEK SİGORTA LTD'!M53+'[2]GÜVEN SİGORTA (KIBRIS) ŞTİ. LTD'!M53+'[2]GÜVEN SİGORTA (KIBRIS) ŞTİ. LTD'!M53+'[2]KIBRIS İKTİSAT SİGORTA LTD'!M53+'[2]KIBRIS KAPİTAL INSURANCE LTD'!M53+'[2]KIBRIS SİGORTA ŞTİ. LTD'!M53+'[2]LİMASOL SİGORTA LTD'!M53+'[2]LİGHTSTAR INSURANCE LTD'!M53+'[2]MAPFREE INSURANCE LTD'!M53+'[2]NORTHPRIME INSURANCE LTD'!M53+'[2]NEAR EAST SİGORTA LTD'!M53+'[2]SEGURE INSURANCE LTD'!M53+'[2]SMART TARGET INSURANCE LTD'!M53+'[2]ŞEKER SİGORTA (KIBRIS) LTD'!M53+'[2]TOWER INSURANCE LTD'!M53+'[2]TÜRK SİGORTA LTD'!M53+'[2]TÜRKİYE SİGORTA A.Ş'!M53+'[2]UNIVERSAL SİGORTA LTD'!M53+'[2]ZİRVE SİGORTA LTD'!M53+'[2]ZURİCH SİGORTA A.Ş'!M53</f>
        <v>233742704.51000002</v>
      </c>
      <c r="N53" s="51">
        <f>'[2]AKFİNANS SİGORTA LTD'!N53+'[2]ANADOLU ANONİM TÜRK SİGORTA ŞTİ'!N53+'[2]AS-CAN SİGORTA ŞTİ.LTD'!N53+'[2]AVEON SİGORTA LTD'!N53+'[2]AXA SİGORTA A.Ş'!N53+'[2]ALFA SİGORTA CO. LTD'!N53+'[2]BEY SİGORTA LTD'!N53+'[2]BİCARE INSURANCE LTD'!N53+'[2]CAN SİGORTA LTD'!N53+'[2]COMMERCIAL INSURANCE LTD'!N53+'[2]CORRECT CHOICE INSURANCE LTD'!N53+'[2]CREDITWEST INSURANCE LTD'!N53+'[2]DAĞLI SİGORTA LTD'!N55+'[2]EUROCITY INSURANCE LTD'!N53+'[2]EIG SİGORTA LTD'!N53+'[2]EAGER INSURANCE LTD'!N53+'[2]GIG SİGORTA A.Ş'!N53+'[2]GOLD INSURANCE LTD'!N53+'[2]GRANDPLUS INSURANCE LTD'!N53+'[2]I.O.N INSURANCE LTD'!N53+'[2]İYİ GELECEK SİGORTA LTD'!N53+'[2]GÜVEN SİGORTA (KIBRIS) ŞTİ. LTD'!N53+'[2]GÜVEN SİGORTA (KIBRIS) ŞTİ. LTD'!N53+'[2]KIBRIS İKTİSAT SİGORTA LTD'!N53+'[2]KIBRIS KAPİTAL INSURANCE LTD'!N53+'[2]KIBRIS SİGORTA ŞTİ. LTD'!N53+'[2]LİMASOL SİGORTA LTD'!N53+'[2]LİGHTSTAR INSURANCE LTD'!N53+'[2]MAPFREE INSURANCE LTD'!N53+'[2]NORTHPRIME INSURANCE LTD'!N53+'[2]NEAR EAST SİGORTA LTD'!N53+'[2]SEGURE INSURANCE LTD'!N53+'[2]SMART TARGET INSURANCE LTD'!N53+'[2]ŞEKER SİGORTA (KIBRIS) LTD'!N53+'[2]TOWER INSURANCE LTD'!N53+'[2]TÜRK SİGORTA LTD'!N53+'[2]TÜRKİYE SİGORTA A.Ş'!N53+'[2]UNIVERSAL SİGORTA LTD'!N53+'[2]ZİRVE SİGORTA LTD'!N53+'[2]ZURİCH SİGORTA A.Ş'!N53</f>
        <v>0</v>
      </c>
      <c r="O53" s="51">
        <f>'[2]AKFİNANS SİGORTA LTD'!O53+'[2]ANADOLU ANONİM TÜRK SİGORTA ŞTİ'!O53+'[2]AS-CAN SİGORTA ŞTİ.LTD'!O53+'[2]AVEON SİGORTA LTD'!O53+'[2]AXA SİGORTA A.Ş'!O53+'[2]ALFA SİGORTA CO. LTD'!O53+'[2]BEY SİGORTA LTD'!O53+'[2]BİCARE INSURANCE LTD'!O53+'[2]CAN SİGORTA LTD'!O53+'[2]COMMERCIAL INSURANCE LTD'!O53+'[2]CORRECT CHOICE INSURANCE LTD'!O53+'[2]CREDITWEST INSURANCE LTD'!O53+'[2]DAĞLI SİGORTA LTD'!O55+'[2]EUROCITY INSURANCE LTD'!O53+'[2]EIG SİGORTA LTD'!O53+'[2]EAGER INSURANCE LTD'!O53+'[2]GIG SİGORTA A.Ş'!O53+'[2]GOLD INSURANCE LTD'!O53+'[2]GRANDPLUS INSURANCE LTD'!O53+'[2]I.O.N INSURANCE LTD'!O53+'[2]İYİ GELECEK SİGORTA LTD'!O53+'[2]GÜVEN SİGORTA (KIBRIS) ŞTİ. LTD'!O53+'[2]GÜVEN SİGORTA (KIBRIS) ŞTİ. LTD'!O53+'[2]KIBRIS İKTİSAT SİGORTA LTD'!O53+'[2]KIBRIS KAPİTAL INSURANCE LTD'!O53+'[2]KIBRIS SİGORTA ŞTİ. LTD'!O53+'[2]LİMASOL SİGORTA LTD'!O53+'[2]LİGHTSTAR INSURANCE LTD'!O53+'[2]MAPFREE INSURANCE LTD'!O53+'[2]NORTHPRIME INSURANCE LTD'!O53+'[2]NEAR EAST SİGORTA LTD'!O53+'[2]SEGURE INSURANCE LTD'!O53+'[2]SMART TARGET INSURANCE LTD'!O53+'[2]ŞEKER SİGORTA (KIBRIS) LTD'!O53+'[2]TOWER INSURANCE LTD'!O53+'[2]TÜRK SİGORTA LTD'!O53+'[2]TÜRKİYE SİGORTA A.Ş'!O53+'[2]UNIVERSAL SİGORTA LTD'!O53+'[2]ZİRVE SİGORTA LTD'!O53+'[2]ZURİCH SİGORTA A.Ş'!O53</f>
        <v>233540583.11000001</v>
      </c>
      <c r="P53" s="63"/>
    </row>
    <row r="54" spans="1:16" x14ac:dyDescent="0.2">
      <c r="A54" s="48"/>
      <c r="B54" s="52" t="s">
        <v>24</v>
      </c>
      <c r="C54" s="52" t="s">
        <v>170</v>
      </c>
      <c r="D54" s="51"/>
      <c r="E54" s="60"/>
      <c r="F54" s="60"/>
      <c r="G54" s="60"/>
      <c r="H54" s="60"/>
      <c r="I54" s="60"/>
      <c r="J54" s="60"/>
      <c r="K54" s="60"/>
      <c r="L54" s="60"/>
      <c r="M54" s="51">
        <f>'[2]AKFİNANS SİGORTA LTD'!M54+'[2]ANADOLU ANONİM TÜRK SİGORTA ŞTİ'!M54+'[2]AS-CAN SİGORTA ŞTİ.LTD'!M54+'[2]AVEON SİGORTA LTD'!M54+'[2]AXA SİGORTA A.Ş'!M54+'[2]ALFA SİGORTA CO. LTD'!M54+'[2]BEY SİGORTA LTD'!M54+'[2]BİCARE INSURANCE LTD'!M54+'[2]CAN SİGORTA LTD'!M54+'[2]COMMERCIAL INSURANCE LTD'!M54+'[2]CORRECT CHOICE INSURANCE LTD'!M54+'[2]CREDITWEST INSURANCE LTD'!M54+'[2]DAĞLI SİGORTA LTD'!M56+'[2]EUROCITY INSURANCE LTD'!M54+'[2]EIG SİGORTA LTD'!M54+'[2]EAGER INSURANCE LTD'!M54+'[2]GIG SİGORTA A.Ş'!M54+'[2]GOLD INSURANCE LTD'!M54+'[2]GRANDPLUS INSURANCE LTD'!M54+'[2]I.O.N INSURANCE LTD'!M54+'[2]İYİ GELECEK SİGORTA LTD'!M54+'[2]GÜVEN SİGORTA (KIBRIS) ŞTİ. LTD'!M54+'[2]GÜVEN SİGORTA (KIBRIS) ŞTİ. LTD'!M54+'[2]KIBRIS İKTİSAT SİGORTA LTD'!M54+'[2]KIBRIS KAPİTAL INSURANCE LTD'!M54+'[2]KIBRIS SİGORTA ŞTİ. LTD'!M54+'[2]LİMASOL SİGORTA LTD'!M54+'[2]LİGHTSTAR INSURANCE LTD'!M54+'[2]MAPFREE INSURANCE LTD'!M54+'[2]NORTHPRIME INSURANCE LTD'!M54+'[2]NEAR EAST SİGORTA LTD'!M54+'[2]SEGURE INSURANCE LTD'!M54+'[2]SMART TARGET INSURANCE LTD'!M54+'[2]ŞEKER SİGORTA (KIBRIS) LTD'!M54+'[2]TOWER INSURANCE LTD'!M54+'[2]TÜRK SİGORTA LTD'!M54+'[2]TÜRKİYE SİGORTA A.Ş'!M54+'[2]UNIVERSAL SİGORTA LTD'!M54+'[2]ZİRVE SİGORTA LTD'!M54+'[2]ZURİCH SİGORTA A.Ş'!M54</f>
        <v>8702418.25</v>
      </c>
      <c r="N54" s="51">
        <f>'[2]AKFİNANS SİGORTA LTD'!N54+'[2]ANADOLU ANONİM TÜRK SİGORTA ŞTİ'!N54+'[2]AS-CAN SİGORTA ŞTİ.LTD'!N54+'[2]AVEON SİGORTA LTD'!N54+'[2]AXA SİGORTA A.Ş'!N54+'[2]ALFA SİGORTA CO. LTD'!N54+'[2]BEY SİGORTA LTD'!N54+'[2]BİCARE INSURANCE LTD'!N54+'[2]CAN SİGORTA LTD'!N54+'[2]COMMERCIAL INSURANCE LTD'!N54+'[2]CORRECT CHOICE INSURANCE LTD'!N54+'[2]CREDITWEST INSURANCE LTD'!N54+'[2]DAĞLI SİGORTA LTD'!N56+'[2]EUROCITY INSURANCE LTD'!N54+'[2]EIG SİGORTA LTD'!N54+'[2]EAGER INSURANCE LTD'!N54+'[2]GIG SİGORTA A.Ş'!N54+'[2]GOLD INSURANCE LTD'!N54+'[2]GRANDPLUS INSURANCE LTD'!N54+'[2]I.O.N INSURANCE LTD'!N54+'[2]İYİ GELECEK SİGORTA LTD'!N54+'[2]GÜVEN SİGORTA (KIBRIS) ŞTİ. LTD'!N54+'[2]GÜVEN SİGORTA (KIBRIS) ŞTİ. LTD'!N54+'[2]KIBRIS İKTİSAT SİGORTA LTD'!N54+'[2]KIBRIS KAPİTAL INSURANCE LTD'!N54+'[2]KIBRIS SİGORTA ŞTİ. LTD'!N54+'[2]LİMASOL SİGORTA LTD'!N54+'[2]LİGHTSTAR INSURANCE LTD'!N54+'[2]MAPFREE INSURANCE LTD'!N54+'[2]NORTHPRIME INSURANCE LTD'!N54+'[2]NEAR EAST SİGORTA LTD'!N54+'[2]SEGURE INSURANCE LTD'!N54+'[2]SMART TARGET INSURANCE LTD'!N54+'[2]ŞEKER SİGORTA (KIBRIS) LTD'!N54+'[2]TOWER INSURANCE LTD'!N54+'[2]TÜRK SİGORTA LTD'!N54+'[2]TÜRKİYE SİGORTA A.Ş'!N54+'[2]UNIVERSAL SİGORTA LTD'!N54+'[2]ZİRVE SİGORTA LTD'!N54+'[2]ZURİCH SİGORTA A.Ş'!N54</f>
        <v>0</v>
      </c>
      <c r="O54" s="51">
        <f>'[2]AKFİNANS SİGORTA LTD'!O54+'[2]ANADOLU ANONİM TÜRK SİGORTA ŞTİ'!O54+'[2]AS-CAN SİGORTA ŞTİ.LTD'!O54+'[2]AVEON SİGORTA LTD'!O54+'[2]AXA SİGORTA A.Ş'!O54+'[2]ALFA SİGORTA CO. LTD'!O54+'[2]BEY SİGORTA LTD'!O54+'[2]BİCARE INSURANCE LTD'!O54+'[2]CAN SİGORTA LTD'!O54+'[2]COMMERCIAL INSURANCE LTD'!O54+'[2]CORRECT CHOICE INSURANCE LTD'!O54+'[2]CREDITWEST INSURANCE LTD'!O54+'[2]DAĞLI SİGORTA LTD'!O56+'[2]EUROCITY INSURANCE LTD'!O54+'[2]EIG SİGORTA LTD'!O54+'[2]EAGER INSURANCE LTD'!O54+'[2]GIG SİGORTA A.Ş'!O54+'[2]GOLD INSURANCE LTD'!O54+'[2]GRANDPLUS INSURANCE LTD'!O54+'[2]I.O.N INSURANCE LTD'!O54+'[2]İYİ GELECEK SİGORTA LTD'!O54+'[2]GÜVEN SİGORTA (KIBRIS) ŞTİ. LTD'!O54+'[2]GÜVEN SİGORTA (KIBRIS) ŞTİ. LTD'!O54+'[2]KIBRIS İKTİSAT SİGORTA LTD'!O54+'[2]KIBRIS KAPİTAL INSURANCE LTD'!O54+'[2]KIBRIS SİGORTA ŞTİ. LTD'!O54+'[2]LİMASOL SİGORTA LTD'!O54+'[2]LİGHTSTAR INSURANCE LTD'!O54+'[2]MAPFREE INSURANCE LTD'!O54+'[2]NORTHPRIME INSURANCE LTD'!O54+'[2]NEAR EAST SİGORTA LTD'!O54+'[2]SEGURE INSURANCE LTD'!O54+'[2]SMART TARGET INSURANCE LTD'!O54+'[2]ŞEKER SİGORTA (KIBRIS) LTD'!O54+'[2]TOWER INSURANCE LTD'!O54+'[2]TÜRK SİGORTA LTD'!O54+'[2]TÜRKİYE SİGORTA A.Ş'!O54+'[2]UNIVERSAL SİGORTA LTD'!O54+'[2]ZİRVE SİGORTA LTD'!O54+'[2]ZURİCH SİGORTA A.Ş'!O54</f>
        <v>8540811.5600000005</v>
      </c>
      <c r="P54" s="63"/>
    </row>
    <row r="55" spans="1:16" x14ac:dyDescent="0.2">
      <c r="A55" s="48"/>
      <c r="B55" s="52" t="s">
        <v>44</v>
      </c>
      <c r="C55" s="52" t="s">
        <v>171</v>
      </c>
      <c r="D55" s="51"/>
      <c r="E55" s="60"/>
      <c r="F55" s="60"/>
      <c r="G55" s="60"/>
      <c r="H55" s="60"/>
      <c r="I55" s="60"/>
      <c r="J55" s="60"/>
      <c r="K55" s="60"/>
      <c r="L55" s="60"/>
      <c r="M55" s="51">
        <f>'[2]AKFİNANS SİGORTA LTD'!M55+'[2]ANADOLU ANONİM TÜRK SİGORTA ŞTİ'!M55+'[2]AS-CAN SİGORTA ŞTİ.LTD'!M55+'[2]AVEON SİGORTA LTD'!M55+'[2]AXA SİGORTA A.Ş'!M55+'[2]ALFA SİGORTA CO. LTD'!M55+'[2]BEY SİGORTA LTD'!M55+'[2]BİCARE INSURANCE LTD'!M55+'[2]CAN SİGORTA LTD'!M55+'[2]COMMERCIAL INSURANCE LTD'!M55+'[2]CORRECT CHOICE INSURANCE LTD'!M55+'[2]CREDITWEST INSURANCE LTD'!M55+'[2]DAĞLI SİGORTA LTD'!M57+'[2]EUROCITY INSURANCE LTD'!M55+'[2]EIG SİGORTA LTD'!M55+'[2]EAGER INSURANCE LTD'!M55+'[2]GIG SİGORTA A.Ş'!M55+'[2]GOLD INSURANCE LTD'!M55+'[2]GRANDPLUS INSURANCE LTD'!M55+'[2]I.O.N INSURANCE LTD'!M55+'[2]İYİ GELECEK SİGORTA LTD'!M55+'[2]GÜVEN SİGORTA (KIBRIS) ŞTİ. LTD'!M55+'[2]GÜVEN SİGORTA (KIBRIS) ŞTİ. LTD'!M55+'[2]KIBRIS İKTİSAT SİGORTA LTD'!M55+'[2]KIBRIS KAPİTAL INSURANCE LTD'!M55+'[2]KIBRIS SİGORTA ŞTİ. LTD'!M55+'[2]LİMASOL SİGORTA LTD'!M55+'[2]LİGHTSTAR INSURANCE LTD'!M55+'[2]MAPFREE INSURANCE LTD'!M55+'[2]NORTHPRIME INSURANCE LTD'!M55+'[2]NEAR EAST SİGORTA LTD'!M55+'[2]SEGURE INSURANCE LTD'!M55+'[2]SMART TARGET INSURANCE LTD'!M55+'[2]ŞEKER SİGORTA (KIBRIS) LTD'!M55+'[2]TOWER INSURANCE LTD'!M55+'[2]TÜRK SİGORTA LTD'!M55+'[2]TÜRKİYE SİGORTA A.Ş'!M55+'[2]UNIVERSAL SİGORTA LTD'!M55+'[2]ZİRVE SİGORTA LTD'!M55+'[2]ZURİCH SİGORTA A.Ş'!M55</f>
        <v>42992782.820000008</v>
      </c>
      <c r="N55" s="51">
        <f>'[2]AKFİNANS SİGORTA LTD'!N55+'[2]ANADOLU ANONİM TÜRK SİGORTA ŞTİ'!N55+'[2]AS-CAN SİGORTA ŞTİ.LTD'!N55+'[2]AVEON SİGORTA LTD'!N55+'[2]AXA SİGORTA A.Ş'!N55+'[2]ALFA SİGORTA CO. LTD'!N55+'[2]BEY SİGORTA LTD'!N55+'[2]BİCARE INSURANCE LTD'!N55+'[2]CAN SİGORTA LTD'!N55+'[2]COMMERCIAL INSURANCE LTD'!N55+'[2]CORRECT CHOICE INSURANCE LTD'!N55+'[2]CREDITWEST INSURANCE LTD'!N55+'[2]DAĞLI SİGORTA LTD'!N57+'[2]EUROCITY INSURANCE LTD'!N55+'[2]EIG SİGORTA LTD'!N55+'[2]EAGER INSURANCE LTD'!N55+'[2]GIG SİGORTA A.Ş'!N55+'[2]GOLD INSURANCE LTD'!N55+'[2]GRANDPLUS INSURANCE LTD'!N55+'[2]I.O.N INSURANCE LTD'!N55+'[2]İYİ GELECEK SİGORTA LTD'!N55+'[2]GÜVEN SİGORTA (KIBRIS) ŞTİ. LTD'!N55+'[2]GÜVEN SİGORTA (KIBRIS) ŞTİ. LTD'!N55+'[2]KIBRIS İKTİSAT SİGORTA LTD'!N55+'[2]KIBRIS KAPİTAL INSURANCE LTD'!N55+'[2]KIBRIS SİGORTA ŞTİ. LTD'!N55+'[2]LİMASOL SİGORTA LTD'!N55+'[2]LİGHTSTAR INSURANCE LTD'!N55+'[2]MAPFREE INSURANCE LTD'!N55+'[2]NORTHPRIME INSURANCE LTD'!N55+'[2]NEAR EAST SİGORTA LTD'!N55+'[2]SEGURE INSURANCE LTD'!N55+'[2]SMART TARGET INSURANCE LTD'!N55+'[2]ŞEKER SİGORTA (KIBRIS) LTD'!N55+'[2]TOWER INSURANCE LTD'!N55+'[2]TÜRK SİGORTA LTD'!N55+'[2]TÜRKİYE SİGORTA A.Ş'!N55+'[2]UNIVERSAL SİGORTA LTD'!N55+'[2]ZİRVE SİGORTA LTD'!N55+'[2]ZURİCH SİGORTA A.Ş'!N55</f>
        <v>0</v>
      </c>
      <c r="O55" s="51">
        <f>'[2]AKFİNANS SİGORTA LTD'!O55+'[2]ANADOLU ANONİM TÜRK SİGORTA ŞTİ'!O55+'[2]AS-CAN SİGORTA ŞTİ.LTD'!O55+'[2]AVEON SİGORTA LTD'!O55+'[2]AXA SİGORTA A.Ş'!O55+'[2]ALFA SİGORTA CO. LTD'!O55+'[2]BEY SİGORTA LTD'!O55+'[2]BİCARE INSURANCE LTD'!O55+'[2]CAN SİGORTA LTD'!O55+'[2]COMMERCIAL INSURANCE LTD'!O55+'[2]CORRECT CHOICE INSURANCE LTD'!O55+'[2]CREDITWEST INSURANCE LTD'!O55+'[2]DAĞLI SİGORTA LTD'!O57+'[2]EUROCITY INSURANCE LTD'!O55+'[2]EIG SİGORTA LTD'!O55+'[2]EAGER INSURANCE LTD'!O55+'[2]GIG SİGORTA A.Ş'!O55+'[2]GOLD INSURANCE LTD'!O55+'[2]GRANDPLUS INSURANCE LTD'!O55+'[2]I.O.N INSURANCE LTD'!O55+'[2]İYİ GELECEK SİGORTA LTD'!O55+'[2]GÜVEN SİGORTA (KIBRIS) ŞTİ. LTD'!O55+'[2]GÜVEN SİGORTA (KIBRIS) ŞTİ. LTD'!O55+'[2]KIBRIS İKTİSAT SİGORTA LTD'!O55+'[2]KIBRIS KAPİTAL INSURANCE LTD'!O55+'[2]KIBRIS SİGORTA ŞTİ. LTD'!O55+'[2]LİMASOL SİGORTA LTD'!O55+'[2]LİGHTSTAR INSURANCE LTD'!O55+'[2]MAPFREE INSURANCE LTD'!O55+'[2]NORTHPRIME INSURANCE LTD'!O55+'[2]NEAR EAST SİGORTA LTD'!O55+'[2]SEGURE INSURANCE LTD'!O55+'[2]SMART TARGET INSURANCE LTD'!O55+'[2]ŞEKER SİGORTA (KIBRIS) LTD'!O55+'[2]TOWER INSURANCE LTD'!O55+'[2]TÜRK SİGORTA LTD'!O55+'[2]TÜRKİYE SİGORTA A.Ş'!O55+'[2]UNIVERSAL SİGORTA LTD'!O55+'[2]ZİRVE SİGORTA LTD'!O55+'[2]ZURİCH SİGORTA A.Ş'!O55</f>
        <v>42952268.110000007</v>
      </c>
      <c r="P55" s="63"/>
    </row>
    <row r="56" spans="1:16" x14ac:dyDescent="0.2">
      <c r="A56" s="48"/>
      <c r="B56" s="52" t="s">
        <v>124</v>
      </c>
      <c r="C56" s="52" t="s">
        <v>172</v>
      </c>
      <c r="D56" s="51"/>
      <c r="E56" s="60"/>
      <c r="F56" s="60"/>
      <c r="G56" s="60"/>
      <c r="H56" s="60"/>
      <c r="I56" s="60"/>
      <c r="J56" s="60"/>
      <c r="K56" s="60"/>
      <c r="L56" s="60"/>
      <c r="M56" s="51">
        <f>'[2]AKFİNANS SİGORTA LTD'!M56+'[2]ANADOLU ANONİM TÜRK SİGORTA ŞTİ'!M56+'[2]AS-CAN SİGORTA ŞTİ.LTD'!M56+'[2]AVEON SİGORTA LTD'!M56+'[2]AXA SİGORTA A.Ş'!M56+'[2]ALFA SİGORTA CO. LTD'!M56+'[2]BEY SİGORTA LTD'!M56+'[2]BİCARE INSURANCE LTD'!M56+'[2]CAN SİGORTA LTD'!M56+'[2]COMMERCIAL INSURANCE LTD'!M56+'[2]CORRECT CHOICE INSURANCE LTD'!M56+'[2]CREDITWEST INSURANCE LTD'!M56+'[2]DAĞLI SİGORTA LTD'!M58+'[2]EUROCITY INSURANCE LTD'!M56+'[2]EIG SİGORTA LTD'!M56+'[2]EAGER INSURANCE LTD'!M56+'[2]GIG SİGORTA A.Ş'!M56+'[2]GOLD INSURANCE LTD'!M56+'[2]GRANDPLUS INSURANCE LTD'!M56+'[2]I.O.N INSURANCE LTD'!M56+'[2]İYİ GELECEK SİGORTA LTD'!M56+'[2]GÜVEN SİGORTA (KIBRIS) ŞTİ. LTD'!M56+'[2]GÜVEN SİGORTA (KIBRIS) ŞTİ. LTD'!M56+'[2]KIBRIS İKTİSAT SİGORTA LTD'!M56+'[2]KIBRIS KAPİTAL INSURANCE LTD'!M56+'[2]KIBRIS SİGORTA ŞTİ. LTD'!M56+'[2]LİMASOL SİGORTA LTD'!M56+'[2]LİGHTSTAR INSURANCE LTD'!M56+'[2]MAPFREE INSURANCE LTD'!M56+'[2]NORTHPRIME INSURANCE LTD'!M56+'[2]NEAR EAST SİGORTA LTD'!M56+'[2]SEGURE INSURANCE LTD'!M56+'[2]SMART TARGET INSURANCE LTD'!M56+'[2]ŞEKER SİGORTA (KIBRIS) LTD'!M56+'[2]TOWER INSURANCE LTD'!M56+'[2]TÜRK SİGORTA LTD'!M56+'[2]TÜRKİYE SİGORTA A.Ş'!M56+'[2]UNIVERSAL SİGORTA LTD'!M56+'[2]ZİRVE SİGORTA LTD'!M56+'[2]ZURİCH SİGORTA A.Ş'!M56</f>
        <v>210235793.69000003</v>
      </c>
      <c r="N56" s="51">
        <f>'[2]AKFİNANS SİGORTA LTD'!N56+'[2]ANADOLU ANONİM TÜRK SİGORTA ŞTİ'!N56+'[2]AS-CAN SİGORTA ŞTİ.LTD'!N56+'[2]AVEON SİGORTA LTD'!N56+'[2]AXA SİGORTA A.Ş'!N56+'[2]ALFA SİGORTA CO. LTD'!N56+'[2]BEY SİGORTA LTD'!N56+'[2]BİCARE INSURANCE LTD'!N56+'[2]CAN SİGORTA LTD'!N56+'[2]COMMERCIAL INSURANCE LTD'!N56+'[2]CORRECT CHOICE INSURANCE LTD'!N56+'[2]CREDITWEST INSURANCE LTD'!N56+'[2]DAĞLI SİGORTA LTD'!N58+'[2]EUROCITY INSURANCE LTD'!N56+'[2]EIG SİGORTA LTD'!N56+'[2]EAGER INSURANCE LTD'!N56+'[2]GIG SİGORTA A.Ş'!N56+'[2]GOLD INSURANCE LTD'!N56+'[2]GRANDPLUS INSURANCE LTD'!N56+'[2]I.O.N INSURANCE LTD'!N56+'[2]İYİ GELECEK SİGORTA LTD'!N56+'[2]GÜVEN SİGORTA (KIBRIS) ŞTİ. LTD'!N56+'[2]GÜVEN SİGORTA (KIBRIS) ŞTİ. LTD'!N56+'[2]KIBRIS İKTİSAT SİGORTA LTD'!N56+'[2]KIBRIS KAPİTAL INSURANCE LTD'!N56+'[2]KIBRIS SİGORTA ŞTİ. LTD'!N56+'[2]LİMASOL SİGORTA LTD'!N56+'[2]LİGHTSTAR INSURANCE LTD'!N56+'[2]MAPFREE INSURANCE LTD'!N56+'[2]NORTHPRIME INSURANCE LTD'!N56+'[2]NEAR EAST SİGORTA LTD'!N56+'[2]SEGURE INSURANCE LTD'!N56+'[2]SMART TARGET INSURANCE LTD'!N56+'[2]ŞEKER SİGORTA (KIBRIS) LTD'!N56+'[2]TOWER INSURANCE LTD'!N56+'[2]TÜRK SİGORTA LTD'!N56+'[2]TÜRKİYE SİGORTA A.Ş'!N56+'[2]UNIVERSAL SİGORTA LTD'!N56+'[2]ZİRVE SİGORTA LTD'!N56+'[2]ZURİCH SİGORTA A.Ş'!N56</f>
        <v>0</v>
      </c>
      <c r="O56" s="51">
        <f>'[2]AKFİNANS SİGORTA LTD'!O56+'[2]ANADOLU ANONİM TÜRK SİGORTA ŞTİ'!O56+'[2]AS-CAN SİGORTA ŞTİ.LTD'!O56+'[2]AVEON SİGORTA LTD'!O56+'[2]AXA SİGORTA A.Ş'!O56+'[2]ALFA SİGORTA CO. LTD'!O56+'[2]BEY SİGORTA LTD'!O56+'[2]BİCARE INSURANCE LTD'!O56+'[2]CAN SİGORTA LTD'!O56+'[2]COMMERCIAL INSURANCE LTD'!O56+'[2]CORRECT CHOICE INSURANCE LTD'!O56+'[2]CREDITWEST INSURANCE LTD'!O56+'[2]DAĞLI SİGORTA LTD'!O58+'[2]EUROCITY INSURANCE LTD'!O56+'[2]EIG SİGORTA LTD'!O56+'[2]EAGER INSURANCE LTD'!O56+'[2]GIG SİGORTA A.Ş'!O56+'[2]GOLD INSURANCE LTD'!O56+'[2]GRANDPLUS INSURANCE LTD'!O56+'[2]I.O.N INSURANCE LTD'!O56+'[2]İYİ GELECEK SİGORTA LTD'!O56+'[2]GÜVEN SİGORTA (KIBRIS) ŞTİ. LTD'!O56+'[2]GÜVEN SİGORTA (KIBRIS) ŞTİ. LTD'!O56+'[2]KIBRIS İKTİSAT SİGORTA LTD'!O56+'[2]KIBRIS KAPİTAL INSURANCE LTD'!O56+'[2]KIBRIS SİGORTA ŞTİ. LTD'!O56+'[2]LİMASOL SİGORTA LTD'!O56+'[2]LİGHTSTAR INSURANCE LTD'!O56+'[2]MAPFREE INSURANCE LTD'!O56+'[2]NORTHPRIME INSURANCE LTD'!O56+'[2]NEAR EAST SİGORTA LTD'!O56+'[2]SEGURE INSURANCE LTD'!O56+'[2]SMART TARGET INSURANCE LTD'!O56+'[2]ŞEKER SİGORTA (KIBRIS) LTD'!O56+'[2]TOWER INSURANCE LTD'!O56+'[2]TÜRK SİGORTA LTD'!O56+'[2]TÜRKİYE SİGORTA A.Ş'!O56+'[2]UNIVERSAL SİGORTA LTD'!O56+'[2]ZİRVE SİGORTA LTD'!O56+'[2]ZURİCH SİGORTA A.Ş'!O56</f>
        <v>210235793.69000003</v>
      </c>
      <c r="P56" s="63"/>
    </row>
    <row r="57" spans="1:16" x14ac:dyDescent="0.2">
      <c r="A57" s="53" t="s">
        <v>173</v>
      </c>
      <c r="B57" s="53"/>
      <c r="C57" s="53"/>
      <c r="D57" s="51"/>
      <c r="E57" s="58"/>
      <c r="F57" s="58"/>
      <c r="G57" s="58"/>
      <c r="H57" s="58"/>
      <c r="I57" s="58"/>
      <c r="J57" s="58"/>
      <c r="K57" s="58"/>
      <c r="L57" s="58"/>
      <c r="M57" s="65">
        <f>'[2]AKFİNANS SİGORTA LTD'!M57+'[2]ANADOLU ANONİM TÜRK SİGORTA ŞTİ'!M57+'[2]AS-CAN SİGORTA ŞTİ.LTD'!M57+'[2]AVEON SİGORTA LTD'!M57+'[2]AXA SİGORTA A.Ş'!M57+'[2]ALFA SİGORTA CO. LTD'!M57+'[2]BEY SİGORTA LTD'!M57+'[2]BİCARE INSURANCE LTD'!M57+'[2]CAN SİGORTA LTD'!M57+'[2]COMMERCIAL INSURANCE LTD'!M57+'[2]CORRECT CHOICE INSURANCE LTD'!M57+'[2]CREDITWEST INSURANCE LTD'!M57+'[2]DAĞLI SİGORTA LTD'!M57+'[2]EUROCITY INSURANCE LTD'!M57+'[2]EIG SİGORTA LTD'!M57+'[2]EAGER INSURANCE LTD'!M57+'[2]GIG SİGORTA A.Ş'!M57+'[2]GOLD INSURANCE LTD'!M57+'[2]GRANDPLUS INSURANCE LTD'!M57+'[2]I.O.N INSURANCE LTD'!M57+'[2]İYİ GELECEK SİGORTA LTD'!M57+'[2]GÜVEN SİGORTA (KIBRIS) ŞTİ. LTD'!M57+'[2]GÜVEN SİGORTA (KIBRIS) ŞTİ. LTD'!M57+'[2]KIBRIS İKTİSAT SİGORTA LTD'!M57+'[2]KIBRIS KAPİTAL INSURANCE LTD'!M57+'[2]KIBRIS SİGORTA ŞTİ. LTD'!M57+'[2]LİMASOL SİGORTA LTD'!M57+'[2]LİGHTSTAR INSURANCE LTD'!M57+'[2]MAPFREE INSURANCE LTD'!M57+'[2]NORTHPRIME INSURANCE LTD'!M57+'[2]NEAR EAST SİGORTA LTD'!M57+'[2]SEGURE INSURANCE LTD'!M57+'[2]SMART TARGET INSURANCE LTD'!M57+'[2]ŞEKER SİGORTA (KIBRIS) LTD'!M57+'[2]TOWER INSURANCE LTD'!M57+'[2]TÜRK SİGORTA LTD'!M57+'[2]TÜRKİYE SİGORTA A.Ş'!M57+'[2]UNIVERSAL SİGORTA LTD'!M57+'[2]ZİRVE SİGORTA LTD'!M57+'[2]ZURİCH SİGORTA A.Ş'!M57</f>
        <v>725341495.45000017</v>
      </c>
      <c r="N57" s="51">
        <f>'[2]AKFİNANS SİGORTA LTD'!N57+'[2]ANADOLU ANONİM TÜRK SİGORTA ŞTİ'!N57+'[2]AS-CAN SİGORTA ŞTİ.LTD'!N57+'[2]AVEON SİGORTA LTD'!N57+'[2]AXA SİGORTA A.Ş'!N57+'[2]ALFA SİGORTA CO. LTD'!N57+'[2]BEY SİGORTA LTD'!N57+'[2]BİCARE INSURANCE LTD'!N57+'[2]CAN SİGORTA LTD'!N57+'[2]COMMERCIAL INSURANCE LTD'!N57+'[2]CORRECT CHOICE INSURANCE LTD'!N57+'[2]CREDITWEST INSURANCE LTD'!N57+'[2]DAĞLI SİGORTA LTD'!N59+'[2]EUROCITY INSURANCE LTD'!N57+'[2]EIG SİGORTA LTD'!N57+'[2]EAGER INSURANCE LTD'!N57+'[2]GIG SİGORTA A.Ş'!N57+'[2]GOLD INSURANCE LTD'!N57+'[2]GRANDPLUS INSURANCE LTD'!N57+'[2]I.O.N INSURANCE LTD'!N57+'[2]İYİ GELECEK SİGORTA LTD'!N57+'[2]GÜVEN SİGORTA (KIBRIS) ŞTİ. LTD'!N57+'[2]GÜVEN SİGORTA (KIBRIS) ŞTİ. LTD'!N57+'[2]KIBRIS İKTİSAT SİGORTA LTD'!N57+'[2]KIBRIS KAPİTAL INSURANCE LTD'!N57+'[2]KIBRIS SİGORTA ŞTİ. LTD'!N57+'[2]LİMASOL SİGORTA LTD'!N57+'[2]LİGHTSTAR INSURANCE LTD'!N57+'[2]MAPFREE INSURANCE LTD'!N57+'[2]NORTHPRIME INSURANCE LTD'!N57+'[2]NEAR EAST SİGORTA LTD'!N57+'[2]SEGURE INSURANCE LTD'!N57+'[2]SMART TARGET INSURANCE LTD'!N57+'[2]ŞEKER SİGORTA (KIBRIS) LTD'!N57+'[2]TOWER INSURANCE LTD'!N57+'[2]TÜRK SİGORTA LTD'!N57+'[2]TÜRKİYE SİGORTA A.Ş'!N57+'[2]UNIVERSAL SİGORTA LTD'!N57+'[2]ZİRVE SİGORTA LTD'!N57+'[2]ZURİCH SİGORTA A.Ş'!N57</f>
        <v>0</v>
      </c>
      <c r="O57" s="65">
        <f>'[2]AKFİNANS SİGORTA LTD'!O57+'[2]ANADOLU ANONİM TÜRK SİGORTA ŞTİ'!O57+'[2]AS-CAN SİGORTA ŞTİ.LTD'!O57+'[2]AVEON SİGORTA LTD'!O57+'[2]AXA SİGORTA A.Ş'!O57+'[2]ALFA SİGORTA CO. LTD'!O57+'[2]BEY SİGORTA LTD'!O57+'[2]BİCARE INSURANCE LTD'!O57+'[2]CAN SİGORTA LTD'!O57+'[2]COMMERCIAL INSURANCE LTD'!O57+'[2]CORRECT CHOICE INSURANCE LTD'!O57+'[2]CREDITWEST INSURANCE LTD'!O57+'[2]DAĞLI SİGORTA LTD'!O57+'[2]EUROCITY INSURANCE LTD'!O57+'[2]EIG SİGORTA LTD'!O57+'[2]EAGER INSURANCE LTD'!O57+'[2]GIG SİGORTA A.Ş'!O57+'[2]GOLD INSURANCE LTD'!O57+'[2]GRANDPLUS INSURANCE LTD'!O57+'[2]I.O.N INSURANCE LTD'!O57+'[2]İYİ GELECEK SİGORTA LTD'!O57+'[2]GÜVEN SİGORTA (KIBRIS) ŞTİ. LTD'!O57+'[2]GÜVEN SİGORTA (KIBRIS) ŞTİ. LTD'!O57+'[2]KIBRIS İKTİSAT SİGORTA LTD'!O57+'[2]KIBRIS KAPİTAL INSURANCE LTD'!O57+'[2]KIBRIS SİGORTA ŞTİ. LTD'!O57+'[2]LİMASOL SİGORTA LTD'!O57+'[2]LİGHTSTAR INSURANCE LTD'!O57+'[2]MAPFREE INSURANCE LTD'!O57+'[2]NORTHPRIME INSURANCE LTD'!O57+'[2]NEAR EAST SİGORTA LTD'!O57+'[2]SEGURE INSURANCE LTD'!O57+'[2]SMART TARGET INSURANCE LTD'!O57+'[2]ŞEKER SİGORTA (KIBRIS) LTD'!O57+'[2]TOWER INSURANCE LTD'!O57+'[2]TÜRK SİGORTA LTD'!O57+'[2]TÜRKİYE SİGORTA A.Ş'!O57+'[2]UNIVERSAL SİGORTA LTD'!O57+'[2]ZİRVE SİGORTA LTD'!O57+'[2]ZURİCH SİGORTA A.Ş'!O57</f>
        <v>725341495.45000017</v>
      </c>
      <c r="P57" s="63"/>
    </row>
    <row r="58" spans="1:16" x14ac:dyDescent="0.2">
      <c r="A58" s="53" t="s">
        <v>174</v>
      </c>
      <c r="B58" s="52"/>
      <c r="C58" s="52"/>
      <c r="D58" s="51"/>
      <c r="M58" s="51">
        <f>'[2]AKFİNANS SİGORTA LTD'!M58+'[2]ANADOLU ANONİM TÜRK SİGORTA ŞTİ'!M58+'[2]AS-CAN SİGORTA ŞTİ.LTD'!M58+'[2]AVEON SİGORTA LTD'!M58+'[2]AXA SİGORTA A.Ş'!M58+'[2]ALFA SİGORTA CO. LTD'!M58+'[2]BEY SİGORTA LTD'!M58+'[2]BİCARE INSURANCE LTD'!M58+'[2]CAN SİGORTA LTD'!M58+'[2]COMMERCIAL INSURANCE LTD'!M58+'[2]CORRECT CHOICE INSURANCE LTD'!M58+'[2]CREDITWEST INSURANCE LTD'!M58+'[2]DAĞLI SİGORTA LTD'!M58+'[2]EUROCITY INSURANCE LTD'!M58+'[2]EIG SİGORTA LTD'!M58+'[2]EAGER INSURANCE LTD'!M58+'[2]GIG SİGORTA A.Ş'!M58+'[2]GOLD INSURANCE LTD'!M58+'[2]GRANDPLUS INSURANCE LTD'!M58+'[2]I.O.N INSURANCE LTD'!M58+'[2]İYİ GELECEK SİGORTA LTD'!M58+'[2]GÜVEN SİGORTA (KIBRIS) ŞTİ. LTD'!M58+'[2]GÜVEN SİGORTA (KIBRIS) ŞTİ. LTD'!M58+'[2]KIBRIS İKTİSAT SİGORTA LTD'!M58+'[2]KIBRIS KAPİTAL INSURANCE LTD'!M58+'[2]KIBRIS SİGORTA ŞTİ. LTD'!M58+'[2]LİMASOL SİGORTA LTD'!M58+'[2]LİGHTSTAR INSURANCE LTD'!M58+'[2]MAPFREE INSURANCE LTD'!M58+'[2]NORTHPRIME INSURANCE LTD'!M58+'[2]NEAR EAST SİGORTA LTD'!M58+'[2]SEGURE INSURANCE LTD'!M58+'[2]SMART TARGET INSURANCE LTD'!M58+'[2]ŞEKER SİGORTA (KIBRIS) LTD'!M58+'[2]TOWER INSURANCE LTD'!M58+'[2]TÜRK SİGORTA LTD'!M58+'[2]TÜRKİYE SİGORTA A.Ş'!M58+'[2]UNIVERSAL SİGORTA LTD'!M58+'[2]ZİRVE SİGORTA LTD'!M58+'[2]ZURİCH SİGORTA A.Ş'!M58</f>
        <v>0</v>
      </c>
      <c r="N58" s="51">
        <f>'[2]AKFİNANS SİGORTA LTD'!N58+'[2]ANADOLU ANONİM TÜRK SİGORTA ŞTİ'!N58+'[2]AS-CAN SİGORTA ŞTİ.LTD'!N58+'[2]AVEON SİGORTA LTD'!N58+'[2]AXA SİGORTA A.Ş'!N58+'[2]ALFA SİGORTA CO. LTD'!N58+'[2]BEY SİGORTA LTD'!N58+'[2]BİCARE INSURANCE LTD'!N58+'[2]CAN SİGORTA LTD'!N58+'[2]COMMERCIAL INSURANCE LTD'!N58+'[2]CORRECT CHOICE INSURANCE LTD'!N58+'[2]CREDITWEST INSURANCE LTD'!N58+'[2]DAĞLI SİGORTA LTD'!N60+'[2]EUROCITY INSURANCE LTD'!N58+'[2]EIG SİGORTA LTD'!N58+'[2]EAGER INSURANCE LTD'!N58+'[2]GIG SİGORTA A.Ş'!N58+'[2]GOLD INSURANCE LTD'!N58+'[2]GRANDPLUS INSURANCE LTD'!N58+'[2]I.O.N INSURANCE LTD'!N58+'[2]İYİ GELECEK SİGORTA LTD'!N58+'[2]GÜVEN SİGORTA (KIBRIS) ŞTİ. LTD'!N58+'[2]GÜVEN SİGORTA (KIBRIS) ŞTİ. LTD'!N58+'[2]KIBRIS İKTİSAT SİGORTA LTD'!N58+'[2]KIBRIS KAPİTAL INSURANCE LTD'!N58+'[2]KIBRIS SİGORTA ŞTİ. LTD'!N58+'[2]LİMASOL SİGORTA LTD'!N58+'[2]LİGHTSTAR INSURANCE LTD'!N58+'[2]MAPFREE INSURANCE LTD'!N58+'[2]NORTHPRIME INSURANCE LTD'!N58+'[2]NEAR EAST SİGORTA LTD'!N58+'[2]SEGURE INSURANCE LTD'!N58+'[2]SMART TARGET INSURANCE LTD'!N58+'[2]ŞEKER SİGORTA (KIBRIS) LTD'!N58+'[2]TOWER INSURANCE LTD'!N58+'[2]TÜRK SİGORTA LTD'!N58+'[2]TÜRKİYE SİGORTA A.Ş'!N58+'[2]UNIVERSAL SİGORTA LTD'!N58+'[2]ZİRVE SİGORTA LTD'!N58+'[2]ZURİCH SİGORTA A.Ş'!N58</f>
        <v>0</v>
      </c>
      <c r="O58" s="51">
        <f>'[2]AKFİNANS SİGORTA LTD'!O58+'[2]ANADOLU ANONİM TÜRK SİGORTA ŞTİ'!O58+'[2]AS-CAN SİGORTA ŞTİ.LTD'!O58+'[2]AVEON SİGORTA LTD'!O58+'[2]AXA SİGORTA A.Ş'!O58+'[2]ALFA SİGORTA CO. LTD'!O58+'[2]BEY SİGORTA LTD'!O58+'[2]BİCARE INSURANCE LTD'!O58+'[2]CAN SİGORTA LTD'!O58+'[2]COMMERCIAL INSURANCE LTD'!O58+'[2]CORRECT CHOICE INSURANCE LTD'!O58+'[2]CREDITWEST INSURANCE LTD'!O58+'[2]DAĞLI SİGORTA LTD'!O58+'[2]EUROCITY INSURANCE LTD'!O58+'[2]EIG SİGORTA LTD'!O58+'[2]EAGER INSURANCE LTD'!O58+'[2]GIG SİGORTA A.Ş'!O58+'[2]GOLD INSURANCE LTD'!O58+'[2]GRANDPLUS INSURANCE LTD'!O58+'[2]I.O.N INSURANCE LTD'!O58+'[2]İYİ GELECEK SİGORTA LTD'!O58+'[2]GÜVEN SİGORTA (KIBRIS) ŞTİ. LTD'!O58+'[2]GÜVEN SİGORTA (KIBRIS) ŞTİ. LTD'!O58+'[2]KIBRIS İKTİSAT SİGORTA LTD'!O58+'[2]KIBRIS KAPİTAL INSURANCE LTD'!O58+'[2]KIBRIS SİGORTA ŞTİ. LTD'!O58+'[2]LİMASOL SİGORTA LTD'!O58+'[2]LİGHTSTAR INSURANCE LTD'!O58+'[2]MAPFREE INSURANCE LTD'!O58+'[2]NORTHPRIME INSURANCE LTD'!O58+'[2]NEAR EAST SİGORTA LTD'!O58+'[2]SEGURE INSURANCE LTD'!O58+'[2]SMART TARGET INSURANCE LTD'!O58+'[2]ŞEKER SİGORTA (KIBRIS) LTD'!O58+'[2]TOWER INSURANCE LTD'!O58+'[2]TÜRK SİGORTA LTD'!O58+'[2]TÜRKİYE SİGORTA A.Ş'!O58+'[2]UNIVERSAL SİGORTA LTD'!O58+'[2]ZİRVE SİGORTA LTD'!O58+'[2]ZURİCH SİGORTA A.Ş'!O58</f>
        <v>0</v>
      </c>
    </row>
    <row r="59" spans="1:16" x14ac:dyDescent="0.2">
      <c r="A59" s="53" t="s">
        <v>175</v>
      </c>
      <c r="B59" s="52"/>
      <c r="C59" s="52"/>
      <c r="D59" s="51"/>
      <c r="M59" s="66">
        <f>'[2]AKFİNANS SİGORTA LTD'!M59+'[2]ANADOLU ANONİM TÜRK SİGORTA ŞTİ'!M59+'[2]AS-CAN SİGORTA ŞTİ.LTD'!M59+'[2]AVEON SİGORTA LTD'!M59+'[2]AXA SİGORTA A.Ş'!M59+'[2]ALFA SİGORTA CO. LTD'!M59+'[2]BEY SİGORTA LTD'!M59+'[2]BİCARE INSURANCE LTD'!M59+'[2]CAN SİGORTA LTD'!M59+'[2]COMMERCIAL INSURANCE LTD'!M59+'[2]CORRECT CHOICE INSURANCE LTD'!M59+'[2]CREDITWEST INSURANCE LTD'!M59+'[2]DAĞLI SİGORTA LTD'!M59+'[2]EUROCITY INSURANCE LTD'!M59+'[2]EIG SİGORTA LTD'!M59+'[2]EAGER INSURANCE LTD'!M59+'[2]GIG SİGORTA A.Ş'!M59+'[2]GOLD INSURANCE LTD'!M59+'[2]GRANDPLUS INSURANCE LTD'!M59+'[2]I.O.N INSURANCE LTD'!M59+'[2]İYİ GELECEK SİGORTA LTD'!M59+'[2]GÜVEN SİGORTA (KIBRIS) ŞTİ. LTD'!M59+'[2]GÜVEN SİGORTA (KIBRIS) ŞTİ. LTD'!M59+'[2]KIBRIS İKTİSAT SİGORTA LTD'!M59+'[2]KIBRIS KAPİTAL INSURANCE LTD'!M59+'[2]KIBRIS SİGORTA ŞTİ. LTD'!M59+'[2]LİMASOL SİGORTA LTD'!M59+'[2]LİGHTSTAR INSURANCE LTD'!M59+'[2]MAPFREE INSURANCE LTD'!M59+'[2]NORTHPRIME INSURANCE LTD'!M59+'[2]NEAR EAST SİGORTA LTD'!M59+'[2]SEGURE INSURANCE LTD'!M59+'[2]SMART TARGET INSURANCE LTD'!M59+'[2]ŞEKER SİGORTA (KIBRIS) LTD'!M59+'[2]TOWER INSURANCE LTD'!M59+'[2]TÜRK SİGORTA LTD'!M59+'[2]TÜRKİYE SİGORTA A.Ş'!M59+'[2]UNIVERSAL SİGORTA LTD'!M59+'[2]ZİRVE SİGORTA LTD'!M59+'[2]ZURİCH SİGORTA A.Ş'!M59</f>
        <v>725341495.44999993</v>
      </c>
      <c r="N59" s="51">
        <f>'[2]AKFİNANS SİGORTA LTD'!N59+'[2]ANADOLU ANONİM TÜRK SİGORTA ŞTİ'!N59+'[2]AS-CAN SİGORTA ŞTİ.LTD'!N59+'[2]AVEON SİGORTA LTD'!N59+'[2]AXA SİGORTA A.Ş'!N59+'[2]ALFA SİGORTA CO. LTD'!N59+'[2]BEY SİGORTA LTD'!N59+'[2]BİCARE INSURANCE LTD'!N59+'[2]CAN SİGORTA LTD'!N59+'[2]COMMERCIAL INSURANCE LTD'!N59+'[2]CORRECT CHOICE INSURANCE LTD'!N59+'[2]CREDITWEST INSURANCE LTD'!N59+'[2]DAĞLI SİGORTA LTD'!N61+'[2]EUROCITY INSURANCE LTD'!N59+'[2]EIG SİGORTA LTD'!N59+'[2]EAGER INSURANCE LTD'!N59+'[2]GIG SİGORTA A.Ş'!N59+'[2]GOLD INSURANCE LTD'!N59+'[2]GRANDPLUS INSURANCE LTD'!N59+'[2]I.O.N INSURANCE LTD'!N59+'[2]İYİ GELECEK SİGORTA LTD'!N59+'[2]GÜVEN SİGORTA (KIBRIS) ŞTİ. LTD'!N59+'[2]GÜVEN SİGORTA (KIBRIS) ŞTİ. LTD'!N59+'[2]KIBRIS İKTİSAT SİGORTA LTD'!N59+'[2]KIBRIS KAPİTAL INSURANCE LTD'!N59+'[2]KIBRIS SİGORTA ŞTİ. LTD'!N59+'[2]LİMASOL SİGORTA LTD'!N59+'[2]LİGHTSTAR INSURANCE LTD'!N59+'[2]MAPFREE INSURANCE LTD'!N59+'[2]NORTHPRIME INSURANCE LTD'!N59+'[2]NEAR EAST SİGORTA LTD'!N59+'[2]SEGURE INSURANCE LTD'!N59+'[2]SMART TARGET INSURANCE LTD'!N59+'[2]ŞEKER SİGORTA (KIBRIS) LTD'!N59+'[2]TOWER INSURANCE LTD'!N59+'[2]TÜRK SİGORTA LTD'!N59+'[2]TÜRKİYE SİGORTA A.Ş'!N59+'[2]UNIVERSAL SİGORTA LTD'!N59+'[2]ZİRVE SİGORTA LTD'!N59+'[2]ZURİCH SİGORTA A.Ş'!N59</f>
        <v>0</v>
      </c>
      <c r="O59" s="66">
        <f>'[2]AKFİNANS SİGORTA LTD'!O59+'[2]ANADOLU ANONİM TÜRK SİGORTA ŞTİ'!O59+'[2]AS-CAN SİGORTA ŞTİ.LTD'!O59+'[2]AVEON SİGORTA LTD'!O59+'[2]AXA SİGORTA A.Ş'!O59+'[2]ALFA SİGORTA CO. LTD'!O59+'[2]BEY SİGORTA LTD'!O59+'[2]BİCARE INSURANCE LTD'!O59+'[2]CAN SİGORTA LTD'!O59+'[2]COMMERCIAL INSURANCE LTD'!O59+'[2]CORRECT CHOICE INSURANCE LTD'!O59+'[2]CREDITWEST INSURANCE LTD'!O59+'[2]DAĞLI SİGORTA LTD'!O59+'[2]EUROCITY INSURANCE LTD'!O59+'[2]EIG SİGORTA LTD'!O59+'[2]EAGER INSURANCE LTD'!O59+'[2]GIG SİGORTA A.Ş'!O59+'[2]GOLD INSURANCE LTD'!O59+'[2]GRANDPLUS INSURANCE LTD'!O59+'[2]I.O.N INSURANCE LTD'!O59+'[2]İYİ GELECEK SİGORTA LTD'!O59+'[2]GÜVEN SİGORTA (KIBRIS) ŞTİ. LTD'!O59+'[2]GÜVEN SİGORTA (KIBRIS) ŞTİ. LTD'!O59+'[2]KIBRIS İKTİSAT SİGORTA LTD'!O59+'[2]KIBRIS KAPİTAL INSURANCE LTD'!O59+'[2]KIBRIS SİGORTA ŞTİ. LTD'!O59+'[2]LİMASOL SİGORTA LTD'!O59+'[2]LİGHTSTAR INSURANCE LTD'!O59+'[2]MAPFREE INSURANCE LTD'!O59+'[2]NORTHPRIME INSURANCE LTD'!O59+'[2]NEAR EAST SİGORTA LTD'!O59+'[2]SEGURE INSURANCE LTD'!O59+'[2]SMART TARGET INSURANCE LTD'!O59+'[2]ŞEKER SİGORTA (KIBRIS) LTD'!O59+'[2]TOWER INSURANCE LTD'!O59+'[2]TÜRK SİGORTA LTD'!O59+'[2]TÜRKİYE SİGORTA A.Ş'!O59+'[2]UNIVERSAL SİGORTA LTD'!O59+'[2]ZİRVE SİGORTA LTD'!O59+'[2]ZURİCH SİGORTA A.Ş'!O59</f>
        <v>725341495.44999993</v>
      </c>
      <c r="P59" s="63"/>
    </row>
    <row r="60" spans="1:16" x14ac:dyDescent="0.2">
      <c r="A60" s="53" t="s">
        <v>176</v>
      </c>
      <c r="B60" s="52"/>
      <c r="C60" s="52"/>
      <c r="D60" s="51"/>
      <c r="M60" s="51">
        <f>'[2]AKFİNANS SİGORTA LTD'!M60+'[2]ANADOLU ANONİM TÜRK SİGORTA ŞTİ'!M60+'[2]AS-CAN SİGORTA ŞTİ.LTD'!M60+'[2]AVEON SİGORTA LTD'!M60+'[2]AXA SİGORTA A.Ş'!M60+'[2]ALFA SİGORTA CO. LTD'!M60+'[2]BEY SİGORTA LTD'!M60+'[2]BİCARE INSURANCE LTD'!M60+'[2]CAN SİGORTA LTD'!M60+'[2]COMMERCIAL INSURANCE LTD'!M60+'[2]CORRECT CHOICE INSURANCE LTD'!M60+'[2]CREDITWEST INSURANCE LTD'!M60+'[2]DAĞLI SİGORTA LTD'!M60+'[2]EUROCITY INSURANCE LTD'!M60+'[2]EIG SİGORTA LTD'!M60+'[2]EAGER INSURANCE LTD'!M60+'[2]GIG SİGORTA A.Ş'!M60+'[2]GOLD INSURANCE LTD'!M60+'[2]GRANDPLUS INSURANCE LTD'!M60+'[2]I.O.N INSURANCE LTD'!M60+'[2]İYİ GELECEK SİGORTA LTD'!M60+'[2]GÜVEN SİGORTA (KIBRIS) ŞTİ. LTD'!M60+'[2]GÜVEN SİGORTA (KIBRIS) ŞTİ. LTD'!M60+'[2]KIBRIS İKTİSAT SİGORTA LTD'!M60+'[2]KIBRIS KAPİTAL INSURANCE LTD'!M60+'[2]KIBRIS SİGORTA ŞTİ. LTD'!M60+'[2]LİMASOL SİGORTA LTD'!M60+'[2]LİGHTSTAR INSURANCE LTD'!M60+'[2]MAPFREE INSURANCE LTD'!M60+'[2]NORTHPRIME INSURANCE LTD'!M60+'[2]NEAR EAST SİGORTA LTD'!M60+'[2]SEGURE INSURANCE LTD'!M60+'[2]SMART TARGET INSURANCE LTD'!M60+'[2]ŞEKER SİGORTA (KIBRIS) LTD'!M60+'[2]TOWER INSURANCE LTD'!M60+'[2]TÜRK SİGORTA LTD'!M60+'[2]TÜRKİYE SİGORTA A.Ş'!M60+'[2]UNIVERSAL SİGORTA LTD'!M60+'[2]ZİRVE SİGORTA LTD'!M60+'[2]ZURİCH SİGORTA A.Ş'!M60+1.5</f>
        <v>175449194.55000004</v>
      </c>
      <c r="N60" s="51">
        <f>'[2]AKFİNANS SİGORTA LTD'!N60+'[2]ANADOLU ANONİM TÜRK SİGORTA ŞTİ'!N60+'[2]AS-CAN SİGORTA ŞTİ.LTD'!N60+'[2]AVEON SİGORTA LTD'!N60+'[2]AXA SİGORTA A.Ş'!N60+'[2]ALFA SİGORTA CO. LTD'!N60+'[2]BEY SİGORTA LTD'!N60+'[2]BİCARE INSURANCE LTD'!N60+'[2]CAN SİGORTA LTD'!N60+'[2]COMMERCIAL INSURANCE LTD'!N60+'[2]CORRECT CHOICE INSURANCE LTD'!N60+'[2]CREDITWEST INSURANCE LTD'!N60+'[2]DAĞLI SİGORTA LTD'!N62+'[2]EUROCITY INSURANCE LTD'!N60+'[2]EIG SİGORTA LTD'!N60+'[2]EAGER INSURANCE LTD'!N60+'[2]GIG SİGORTA A.Ş'!N60+'[2]GOLD INSURANCE LTD'!N60+'[2]GRANDPLUS INSURANCE LTD'!N60+'[2]I.O.N INSURANCE LTD'!N60+'[2]İYİ GELECEK SİGORTA LTD'!N60+'[2]GÜVEN SİGORTA (KIBRIS) ŞTİ. LTD'!N60+'[2]GÜVEN SİGORTA (KIBRIS) ŞTİ. LTD'!N60+'[2]KIBRIS İKTİSAT SİGORTA LTD'!N60+'[2]KIBRIS KAPİTAL INSURANCE LTD'!N60+'[2]KIBRIS SİGORTA ŞTİ. LTD'!N60+'[2]LİMASOL SİGORTA LTD'!N60+'[2]LİGHTSTAR INSURANCE LTD'!N60+'[2]MAPFREE INSURANCE LTD'!N60+'[2]NORTHPRIME INSURANCE LTD'!N60+'[2]NEAR EAST SİGORTA LTD'!N60+'[2]SEGURE INSURANCE LTD'!N60+'[2]SMART TARGET INSURANCE LTD'!N60+'[2]ŞEKER SİGORTA (KIBRIS) LTD'!N60+'[2]TOWER INSURANCE LTD'!N60+'[2]TÜRK SİGORTA LTD'!N60+'[2]TÜRKİYE SİGORTA A.Ş'!N60+'[2]UNIVERSAL SİGORTA LTD'!N60+'[2]ZİRVE SİGORTA LTD'!N60+'[2]ZURİCH SİGORTA A.Ş'!N60</f>
        <v>0</v>
      </c>
      <c r="O60" s="51">
        <f>'[2]AKFİNANS SİGORTA LTD'!O60+'[2]ANADOLU ANONİM TÜRK SİGORTA ŞTİ'!O60+'[2]AS-CAN SİGORTA ŞTİ.LTD'!O60+'[2]AVEON SİGORTA LTD'!O60+'[2]AXA SİGORTA A.Ş'!O60+'[2]ALFA SİGORTA CO. LTD'!O60+'[2]BEY SİGORTA LTD'!O60+'[2]BİCARE INSURANCE LTD'!O60+'[2]CAN SİGORTA LTD'!O60+'[2]COMMERCIAL INSURANCE LTD'!O60+'[2]CORRECT CHOICE INSURANCE LTD'!O60+'[2]CREDITWEST INSURANCE LTD'!O60+'[2]DAĞLI SİGORTA LTD'!O60+'[2]EUROCITY INSURANCE LTD'!O60+'[2]EIG SİGORTA LTD'!O60+'[2]EAGER INSURANCE LTD'!O60+'[2]GIG SİGORTA A.Ş'!O60+'[2]GOLD INSURANCE LTD'!O60+'[2]GRANDPLUS INSURANCE LTD'!O60+'[2]I.O.N INSURANCE LTD'!O60+'[2]İYİ GELECEK SİGORTA LTD'!O60+'[2]GÜVEN SİGORTA (KIBRIS) ŞTİ. LTD'!O60+'[2]GÜVEN SİGORTA (KIBRIS) ŞTİ. LTD'!O60+'[2]KIBRIS İKTİSAT SİGORTA LTD'!O60+'[2]KIBRIS KAPİTAL INSURANCE LTD'!O60+'[2]KIBRIS SİGORTA ŞTİ. LTD'!O60+'[2]LİMASOL SİGORTA LTD'!O60+'[2]LİGHTSTAR INSURANCE LTD'!O60+'[2]MAPFREE INSURANCE LTD'!O60+'[2]NORTHPRIME INSURANCE LTD'!O60+'[2]NEAR EAST SİGORTA LTD'!O60+'[2]SEGURE INSURANCE LTD'!O60+'[2]SMART TARGET INSURANCE LTD'!O60+'[2]ŞEKER SİGORTA (KIBRIS) LTD'!O60+'[2]TOWER INSURANCE LTD'!O60+'[2]TÜRK SİGORTA LTD'!O60+'[2]TÜRKİYE SİGORTA A.Ş'!O60+'[2]UNIVERSAL SİGORTA LTD'!O60+'[2]ZİRVE SİGORTA LTD'!O60+'[2]ZURİCH SİGORTA A.Ş'!O60</f>
        <v>175449193.05000004</v>
      </c>
    </row>
    <row r="61" spans="1:16" x14ac:dyDescent="0.2">
      <c r="A61" s="53" t="s">
        <v>177</v>
      </c>
      <c r="B61" s="52"/>
      <c r="C61" s="67"/>
      <c r="D61" s="51"/>
      <c r="E61" s="55"/>
      <c r="F61" s="55"/>
      <c r="G61" s="55"/>
      <c r="H61" s="55"/>
      <c r="I61" s="55"/>
      <c r="J61" s="55"/>
      <c r="K61" s="55"/>
      <c r="L61" s="55"/>
      <c r="M61" s="68">
        <f>'[2]AKFİNANS SİGORTA LTD'!M61+'[2]ANADOLU ANONİM TÜRK SİGORTA ŞTİ'!M61+'[2]AS-CAN SİGORTA ŞTİ.LTD'!M61+'[2]AVEON SİGORTA LTD'!M61+'[2]AXA SİGORTA A.Ş'!M61+'[2]ALFA SİGORTA CO. LTD'!M61+'[2]BEY SİGORTA LTD'!M61+'[2]BİCARE INSURANCE LTD'!M61+'[2]CAN SİGORTA LTD'!M61+'[2]COMMERCIAL INSURANCE LTD'!M61+'[2]CORRECT CHOICE INSURANCE LTD'!M61+'[2]CREDITWEST INSURANCE LTD'!M61+'[2]DAĞLI SİGORTA LTD'!M61+'[2]EUROCITY INSURANCE LTD'!M61+'[2]EIG SİGORTA LTD'!M61+'[2]EAGER INSURANCE LTD'!M61+'[2]GIG SİGORTA A.Ş'!M61+'[2]GOLD INSURANCE LTD'!M61+'[2]GRANDPLUS INSURANCE LTD'!M61+'[2]I.O.N INSURANCE LTD'!M61+'[2]İYİ GELECEK SİGORTA LTD'!M61+'[2]GÜVEN SİGORTA (KIBRIS) ŞTİ. LTD'!M61+'[2]GÜVEN SİGORTA (KIBRIS) ŞTİ. LTD'!M61+'[2]KIBRIS İKTİSAT SİGORTA LTD'!M61+'[2]KIBRIS KAPİTAL INSURANCE LTD'!M61+'[2]KIBRIS SİGORTA ŞTİ. LTD'!M61+'[2]LİMASOL SİGORTA LTD'!M61+'[2]LİGHTSTAR INSURANCE LTD'!M61+'[2]MAPFREE INSURANCE LTD'!M61+'[2]NORTHPRIME INSURANCE LTD'!M61+'[2]NEAR EAST SİGORTA LTD'!M61+'[2]SEGURE INSURANCE LTD'!M61+'[2]SMART TARGET INSURANCE LTD'!M61+'[2]ŞEKER SİGORTA (KIBRIS) LTD'!M61+'[2]TOWER INSURANCE LTD'!M61+'[2]TÜRK SİGORTA LTD'!M61+'[2]TÜRKİYE SİGORTA A.Ş'!M61+'[2]UNIVERSAL SİGORTA LTD'!M61+'[2]ZİRVE SİGORTA LTD'!M61+'[2]ZURİCH SİGORTA A.Ş'!M61</f>
        <v>549892300.90000021</v>
      </c>
      <c r="N61" s="51">
        <f>'[2]AKFİNANS SİGORTA LTD'!N61+'[2]ANADOLU ANONİM TÜRK SİGORTA ŞTİ'!N61+'[2]AS-CAN SİGORTA ŞTİ.LTD'!N61+'[2]AVEON SİGORTA LTD'!N61+'[2]AXA SİGORTA A.Ş'!N61+'[2]ALFA SİGORTA CO. LTD'!N61+'[2]BEY SİGORTA LTD'!N61+'[2]BİCARE INSURANCE LTD'!N61+'[2]CAN SİGORTA LTD'!N61+'[2]COMMERCIAL INSURANCE LTD'!N61+'[2]CORRECT CHOICE INSURANCE LTD'!N61+'[2]CREDITWEST INSURANCE LTD'!N61+'[2]DAĞLI SİGORTA LTD'!N63+'[2]EUROCITY INSURANCE LTD'!N61+'[2]EIG SİGORTA LTD'!N61+'[2]EAGER INSURANCE LTD'!N61+'[2]GIG SİGORTA A.Ş'!N61+'[2]GOLD INSURANCE LTD'!N61+'[2]GRANDPLUS INSURANCE LTD'!N61+'[2]I.O.N INSURANCE LTD'!N61+'[2]İYİ GELECEK SİGORTA LTD'!N61+'[2]GÜVEN SİGORTA (KIBRIS) ŞTİ. LTD'!N61+'[2]GÜVEN SİGORTA (KIBRIS) ŞTİ. LTD'!N61+'[2]KIBRIS İKTİSAT SİGORTA LTD'!N61+'[2]KIBRIS KAPİTAL INSURANCE LTD'!N61+'[2]KIBRIS SİGORTA ŞTİ. LTD'!N61+'[2]LİMASOL SİGORTA LTD'!N61+'[2]LİGHTSTAR INSURANCE LTD'!N61+'[2]MAPFREE INSURANCE LTD'!N61+'[2]NORTHPRIME INSURANCE LTD'!N61+'[2]NEAR EAST SİGORTA LTD'!N61+'[2]SEGURE INSURANCE LTD'!N61+'[2]SMART TARGET INSURANCE LTD'!N61+'[2]ŞEKER SİGORTA (KIBRIS) LTD'!N61+'[2]TOWER INSURANCE LTD'!N61+'[2]TÜRK SİGORTA LTD'!N61+'[2]TÜRKİYE SİGORTA A.Ş'!N61+'[2]UNIVERSAL SİGORTA LTD'!N61+'[2]ZİRVE SİGORTA LTD'!N61+'[2]ZURİCH SİGORTA A.Ş'!N61</f>
        <v>0</v>
      </c>
      <c r="O61" s="68">
        <f>'[2]AKFİNANS SİGORTA LTD'!O61+'[2]ANADOLU ANONİM TÜRK SİGORTA ŞTİ'!O61+'[2]AS-CAN SİGORTA ŞTİ.LTD'!O61+'[2]AVEON SİGORTA LTD'!O61+'[2]AXA SİGORTA A.Ş'!O61+'[2]ALFA SİGORTA CO. LTD'!O61+'[2]BEY SİGORTA LTD'!O61+'[2]BİCARE INSURANCE LTD'!O61+'[2]CAN SİGORTA LTD'!O61+'[2]COMMERCIAL INSURANCE LTD'!O61+'[2]CORRECT CHOICE INSURANCE LTD'!O61+'[2]CREDITWEST INSURANCE LTD'!O61+'[2]DAĞLI SİGORTA LTD'!O61+'[2]EUROCITY INSURANCE LTD'!O61+'[2]EIG SİGORTA LTD'!O61+'[2]EAGER INSURANCE LTD'!O61+'[2]GIG SİGORTA A.Ş'!O61+'[2]GOLD INSURANCE LTD'!O61+'[2]GRANDPLUS INSURANCE LTD'!O61+'[2]I.O.N INSURANCE LTD'!O61+'[2]İYİ GELECEK SİGORTA LTD'!O61+'[2]GÜVEN SİGORTA (KIBRIS) ŞTİ. LTD'!O61+'[2]GÜVEN SİGORTA (KIBRIS) ŞTİ. LTD'!O61+'[2]KIBRIS İKTİSAT SİGORTA LTD'!O61+'[2]KIBRIS KAPİTAL INSURANCE LTD'!O61+'[2]KIBRIS SİGORTA ŞTİ. LTD'!O61+'[2]LİMASOL SİGORTA LTD'!O61+'[2]LİGHTSTAR INSURANCE LTD'!O61+'[2]MAPFREE INSURANCE LTD'!O61+'[2]NORTHPRIME INSURANCE LTD'!O61+'[2]NEAR EAST SİGORTA LTD'!O61+'[2]SEGURE INSURANCE LTD'!O61+'[2]SMART TARGET INSURANCE LTD'!O61+'[2]ŞEKER SİGORTA (KIBRIS) LTD'!O61+'[2]TOWER INSURANCE LTD'!O61+'[2]TÜRK SİGORTA LTD'!O61+'[2]TÜRKİYE SİGORTA A.Ş'!O61+'[2]UNIVERSAL SİGORTA LTD'!O61+'[2]ZİRVE SİGORTA LTD'!O61+'[2]ZURİCH SİGORTA A.Ş'!O61</f>
        <v>549892300.9000001</v>
      </c>
    </row>
  </sheetData>
  <mergeCells count="13">
    <mergeCell ref="B3:C3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2EFDA8BD-1708-43AA-BB8D-9C171FED248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6C74-8375-4E24-B2AE-18B6AB8F76FC}">
  <dimension ref="A1:O53"/>
  <sheetViews>
    <sheetView topLeftCell="A16" workbookViewId="0">
      <selection activeCell="N15" sqref="N15"/>
    </sheetView>
  </sheetViews>
  <sheetFormatPr defaultRowHeight="15" x14ac:dyDescent="0.25"/>
  <cols>
    <col min="1" max="1" width="4" customWidth="1"/>
    <col min="7" max="7" width="14" customWidth="1"/>
    <col min="10" max="10" width="25.85546875" customWidth="1"/>
    <col min="11" max="11" width="20.28515625" customWidth="1"/>
    <col min="12" max="12" width="18.5703125" bestFit="1" customWidth="1"/>
    <col min="13" max="14" width="20.28515625" bestFit="1" customWidth="1"/>
    <col min="15" max="15" width="18.7109375" bestFit="1" customWidth="1"/>
  </cols>
  <sheetData>
    <row r="1" spans="1:15" x14ac:dyDescent="0.25">
      <c r="A1" s="69" t="s">
        <v>178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s="75" customFormat="1" ht="11.25" x14ac:dyDescent="0.2">
      <c r="A2" s="70" t="s">
        <v>179</v>
      </c>
      <c r="B2" s="70"/>
      <c r="C2" s="70"/>
      <c r="D2" s="70"/>
      <c r="E2" s="70"/>
      <c r="F2" s="71"/>
      <c r="G2" s="72"/>
      <c r="H2" s="73" t="s">
        <v>2</v>
      </c>
      <c r="I2" s="74"/>
      <c r="J2" s="74"/>
      <c r="L2" s="76"/>
    </row>
    <row r="3" spans="1:15" x14ac:dyDescent="0.25">
      <c r="A3" s="77" t="s">
        <v>3</v>
      </c>
      <c r="B3" s="78" t="s">
        <v>4</v>
      </c>
      <c r="C3" s="78"/>
      <c r="D3" s="78"/>
      <c r="E3" s="78"/>
      <c r="F3" s="71"/>
      <c r="G3" s="79">
        <f>'[3]AXA  HAYAT 2024'!G3+'[3]NEAR EAST HAYAT 2024'!G3+'[3]ANADOLU HAYAT 2024'!G3</f>
        <v>371670860.27000004</v>
      </c>
      <c r="H3" s="80" t="s">
        <v>3</v>
      </c>
      <c r="I3" s="81" t="s">
        <v>5</v>
      </c>
      <c r="J3" s="81"/>
      <c r="K3" s="75"/>
      <c r="L3" s="82">
        <f>'[3]AXA  HAYAT 2024'!L3+'[3]NEAR EAST HAYAT 2024'!L3+'[3]ANADOLU HAYAT 2024'!L3</f>
        <v>13010713.839999998</v>
      </c>
    </row>
    <row r="4" spans="1:15" x14ac:dyDescent="0.25">
      <c r="A4" s="83"/>
      <c r="B4" s="84" t="s">
        <v>6</v>
      </c>
      <c r="C4" s="85" t="s">
        <v>7</v>
      </c>
      <c r="D4" s="85"/>
      <c r="E4" s="85"/>
      <c r="F4" s="84"/>
      <c r="G4" s="86">
        <f>'[3]AXA  HAYAT 2024'!G4+'[3]NEAR EAST HAYAT 2024'!G4+'[3]ANADOLU HAYAT 2024'!G4</f>
        <v>1706936</v>
      </c>
      <c r="H4" s="87"/>
      <c r="I4" s="75" t="s">
        <v>6</v>
      </c>
      <c r="J4" s="75" t="s">
        <v>8</v>
      </c>
      <c r="K4" s="75"/>
      <c r="L4" s="88">
        <f>'[3]AXA  HAYAT 2024'!L4+'[3]NEAR EAST HAYAT 2024'!L4+'[3]ANADOLU HAYAT 2024'!L4</f>
        <v>214602.01</v>
      </c>
      <c r="N4" s="89"/>
    </row>
    <row r="5" spans="1:15" x14ac:dyDescent="0.25">
      <c r="A5" s="83"/>
      <c r="B5" s="84" t="s">
        <v>9</v>
      </c>
      <c r="C5" s="85" t="s">
        <v>10</v>
      </c>
      <c r="D5" s="85"/>
      <c r="E5" s="85"/>
      <c r="F5" s="84"/>
      <c r="G5" s="86">
        <f>'[3]AXA  HAYAT 2024'!G5+'[3]NEAR EAST HAYAT 2024'!G5+'[3]ANADOLU HAYAT 2024'!G5</f>
        <v>0</v>
      </c>
      <c r="H5" s="87"/>
      <c r="I5" s="75" t="s">
        <v>11</v>
      </c>
      <c r="J5" s="75" t="s">
        <v>12</v>
      </c>
      <c r="K5" s="75"/>
      <c r="L5" s="88">
        <f>'[3]AXA  HAYAT 2024'!L5+'[3]NEAR EAST HAYAT 2024'!L5+'[3]ANADOLU HAYAT 2024'!L5</f>
        <v>176802.58</v>
      </c>
    </row>
    <row r="6" spans="1:15" x14ac:dyDescent="0.25">
      <c r="A6" s="83"/>
      <c r="B6" s="84" t="s">
        <v>13</v>
      </c>
      <c r="C6" s="85" t="s">
        <v>14</v>
      </c>
      <c r="D6" s="85"/>
      <c r="E6" s="85"/>
      <c r="F6" s="84"/>
      <c r="G6" s="86">
        <f>'[3]AXA  HAYAT 2024'!G6+'[3]NEAR EAST HAYAT 2024'!G6+'[3]ANADOLU HAYAT 2024'!G6</f>
        <v>0</v>
      </c>
      <c r="H6" s="87"/>
      <c r="I6" s="75" t="s">
        <v>13</v>
      </c>
      <c r="J6" s="75" t="s">
        <v>15</v>
      </c>
      <c r="K6" s="75"/>
      <c r="L6" s="88">
        <f>'[3]AXA  HAYAT 2024'!L6+'[3]NEAR EAST HAYAT 2024'!L6+'[3]ANADOLU HAYAT 2024'!L6</f>
        <v>-10841703.24</v>
      </c>
    </row>
    <row r="7" spans="1:15" x14ac:dyDescent="0.25">
      <c r="A7" s="83"/>
      <c r="B7" s="84" t="s">
        <v>16</v>
      </c>
      <c r="C7" s="85" t="s">
        <v>17</v>
      </c>
      <c r="D7" s="85"/>
      <c r="E7" s="85"/>
      <c r="F7" s="84"/>
      <c r="G7" s="86">
        <f>'[3]AXA  HAYAT 2024'!G7+'[3]NEAR EAST HAYAT 2024'!G7+'[3]ANADOLU HAYAT 2024'!G7</f>
        <v>369963924.26999998</v>
      </c>
      <c r="H7" s="87"/>
      <c r="I7" s="75" t="s">
        <v>16</v>
      </c>
      <c r="J7" s="75" t="s">
        <v>18</v>
      </c>
      <c r="K7" s="75"/>
      <c r="L7" s="88">
        <f>'[3]AXA  HAYAT 2024'!L7+'[3]NEAR EAST HAYAT 2024'!L7+'[3]ANADOLU HAYAT 2024'!L7</f>
        <v>6683646.4100000001</v>
      </c>
    </row>
    <row r="8" spans="1:15" x14ac:dyDescent="0.25">
      <c r="A8" s="83"/>
      <c r="B8" s="84" t="s">
        <v>19</v>
      </c>
      <c r="C8" s="85" t="s">
        <v>20</v>
      </c>
      <c r="D8" s="85"/>
      <c r="E8" s="85"/>
      <c r="F8" s="84"/>
      <c r="G8" s="86">
        <f>'[3]AXA  HAYAT 2024'!G8+'[3]NEAR EAST HAYAT 2024'!G8+'[3]ANADOLU HAYAT 2024'!G8</f>
        <v>0</v>
      </c>
      <c r="H8" s="87"/>
      <c r="I8" s="75" t="s">
        <v>19</v>
      </c>
      <c r="J8" s="75" t="s">
        <v>54</v>
      </c>
      <c r="K8" s="75"/>
      <c r="L8" s="88">
        <f>'[3]AXA  HAYAT 2024'!L8+'[3]NEAR EAST HAYAT 2024'!L8+'[3]ANADOLU HAYAT 2024'!L8</f>
        <v>16777366.079999998</v>
      </c>
      <c r="O8" s="90"/>
    </row>
    <row r="9" spans="1:15" x14ac:dyDescent="0.25">
      <c r="A9" s="84"/>
      <c r="B9" s="84"/>
      <c r="C9" s="85"/>
      <c r="D9" s="85"/>
      <c r="E9" s="85"/>
      <c r="F9" s="84"/>
      <c r="G9" s="91"/>
      <c r="H9" s="87" t="s">
        <v>21</v>
      </c>
      <c r="I9" s="92" t="s">
        <v>22</v>
      </c>
      <c r="J9" s="92"/>
      <c r="K9" s="75"/>
      <c r="L9" s="82">
        <f>'[3]AXA  HAYAT 2024'!L9+'[3]NEAR EAST HAYAT 2024'!L9+'[3]ANADOLU HAYAT 2024'!L9</f>
        <v>1847952062.8499999</v>
      </c>
    </row>
    <row r="10" spans="1:15" x14ac:dyDescent="0.25">
      <c r="A10" s="83" t="s">
        <v>21</v>
      </c>
      <c r="B10" s="93" t="s">
        <v>23</v>
      </c>
      <c r="C10" s="93"/>
      <c r="D10" s="93"/>
      <c r="E10" s="93"/>
      <c r="F10" s="84"/>
      <c r="G10" s="79">
        <f>'[3]AXA  HAYAT 2024'!G10+'[3]NEAR EAST HAYAT 2024'!G10+'[3]ANADOLU HAYAT 2024'!G10</f>
        <v>515241475.17000002</v>
      </c>
      <c r="H10" s="87" t="s">
        <v>24</v>
      </c>
      <c r="I10" s="94" t="s">
        <v>25</v>
      </c>
      <c r="J10" s="94"/>
      <c r="K10" s="75"/>
      <c r="L10" s="88">
        <f>'[3]AXA  HAYAT 2024'!L10+'[3]NEAR EAST HAYAT 2024'!L10+'[3]ANADOLU HAYAT 2024'!L10</f>
        <v>1847952062.8499999</v>
      </c>
    </row>
    <row r="11" spans="1:15" x14ac:dyDescent="0.25">
      <c r="A11" s="83"/>
      <c r="B11" s="84" t="s">
        <v>6</v>
      </c>
      <c r="C11" s="85" t="s">
        <v>26</v>
      </c>
      <c r="D11" s="85"/>
      <c r="E11" s="85"/>
      <c r="F11" s="84"/>
      <c r="G11" s="86">
        <f>'[3]AXA  HAYAT 2024'!G11+'[3]NEAR EAST HAYAT 2024'!G11+'[3]ANADOLU HAYAT 2024'!G11</f>
        <v>515241475.17000002</v>
      </c>
      <c r="H11" s="87"/>
      <c r="I11" s="75" t="s">
        <v>6</v>
      </c>
      <c r="J11" s="75" t="s">
        <v>27</v>
      </c>
      <c r="K11" s="75"/>
      <c r="L11" s="88">
        <f>'[3]AXA  HAYAT 2024'!L11+'[3]NEAR EAST HAYAT 2024'!L11+'[3]ANADOLU HAYAT 2024'!L11</f>
        <v>26833647.57</v>
      </c>
      <c r="M11" s="89"/>
    </row>
    <row r="12" spans="1:15" x14ac:dyDescent="0.25">
      <c r="A12" s="83"/>
      <c r="B12" s="84" t="s">
        <v>9</v>
      </c>
      <c r="C12" s="85" t="s">
        <v>28</v>
      </c>
      <c r="D12" s="85"/>
      <c r="E12" s="85"/>
      <c r="F12" s="84" t="s">
        <v>29</v>
      </c>
      <c r="G12" s="86">
        <f>'[3]AXA  HAYAT 2024'!G12+'[3]NEAR EAST HAYAT 2024'!G12+'[3]ANADOLU HAYAT 2024'!G12</f>
        <v>0</v>
      </c>
      <c r="H12" s="87"/>
      <c r="I12" s="75"/>
      <c r="J12" s="75" t="s">
        <v>27</v>
      </c>
      <c r="K12" s="75"/>
      <c r="L12" s="88">
        <f>'[3]AXA  HAYAT 2024'!L12+'[3]NEAR EAST HAYAT 2024'!L12+'[3]ANADOLU HAYAT 2024'!L12</f>
        <v>27398733.710000001</v>
      </c>
    </row>
    <row r="13" spans="1:15" x14ac:dyDescent="0.25">
      <c r="A13" s="84"/>
      <c r="B13" s="84"/>
      <c r="C13" s="85"/>
      <c r="D13" s="85"/>
      <c r="E13" s="85"/>
      <c r="F13" s="84"/>
      <c r="G13" s="91"/>
      <c r="H13" s="87"/>
      <c r="I13" s="75"/>
      <c r="J13" s="75" t="s">
        <v>30</v>
      </c>
      <c r="K13" s="84" t="s">
        <v>29</v>
      </c>
      <c r="L13" s="88">
        <f>'[3]AXA  HAYAT 2024'!L13+'[3]NEAR EAST HAYAT 2024'!L13+'[3]ANADOLU HAYAT 2024'!L13</f>
        <v>565086.14</v>
      </c>
    </row>
    <row r="14" spans="1:15" x14ac:dyDescent="0.25">
      <c r="A14" s="83" t="s">
        <v>31</v>
      </c>
      <c r="B14" s="93" t="s">
        <v>32</v>
      </c>
      <c r="C14" s="93"/>
      <c r="D14" s="93"/>
      <c r="E14" s="93"/>
      <c r="F14" s="84"/>
      <c r="G14" s="79">
        <f>'[3]AXA  HAYAT 2024'!G14+'[3]NEAR EAST HAYAT 2024'!G14+'[3]ANADOLU HAYAT 2024'!G14</f>
        <v>103302127.03999999</v>
      </c>
      <c r="H14" s="87"/>
      <c r="I14" s="75" t="s">
        <v>9</v>
      </c>
      <c r="J14" s="75" t="s">
        <v>33</v>
      </c>
      <c r="K14" s="75"/>
      <c r="L14" s="88">
        <f>'[3]AXA  HAYAT 2024'!L14+'[3]NEAR EAST HAYAT 2024'!L14+'[3]ANADOLU HAYAT 2024'!L14</f>
        <v>39908936.380000003</v>
      </c>
      <c r="M14" s="89"/>
    </row>
    <row r="15" spans="1:15" x14ac:dyDescent="0.25">
      <c r="A15" s="83"/>
      <c r="B15" s="84" t="s">
        <v>34</v>
      </c>
      <c r="C15" s="85" t="s">
        <v>35</v>
      </c>
      <c r="D15" s="85"/>
      <c r="E15" s="85"/>
      <c r="F15" s="84"/>
      <c r="G15" s="86">
        <f>'[3]AXA  HAYAT 2024'!G15+'[3]NEAR EAST HAYAT 2024'!G15+'[3]ANADOLU HAYAT 2024'!G15</f>
        <v>67326750.409999996</v>
      </c>
      <c r="H15" s="87"/>
      <c r="I15" s="75"/>
      <c r="J15" s="75" t="s">
        <v>33</v>
      </c>
      <c r="K15" s="75"/>
      <c r="L15" s="88">
        <f>'[3]AXA  HAYAT 2024'!L15+'[3]NEAR EAST HAYAT 2024'!L15+'[3]ANADOLU HAYAT 2024'!L15</f>
        <v>39925948.719999999</v>
      </c>
      <c r="N15" s="90"/>
    </row>
    <row r="16" spans="1:15" x14ac:dyDescent="0.25">
      <c r="A16" s="83"/>
      <c r="B16" s="84"/>
      <c r="C16" s="85" t="s">
        <v>49</v>
      </c>
      <c r="D16" s="85"/>
      <c r="E16" s="85"/>
      <c r="F16" s="84" t="s">
        <v>29</v>
      </c>
      <c r="G16" s="86">
        <f>'[3]AXA  HAYAT 2024'!G16+'[3]NEAR EAST HAYAT 2024'!G16+'[3]ANADOLU HAYAT 2024'!G16</f>
        <v>0</v>
      </c>
      <c r="H16" s="87"/>
      <c r="I16" s="75"/>
      <c r="J16" s="75" t="s">
        <v>38</v>
      </c>
      <c r="K16" s="84" t="s">
        <v>29</v>
      </c>
      <c r="L16" s="88">
        <f>'[3]AXA  HAYAT 2024'!L16+'[3]NEAR EAST HAYAT 2024'!L16+'[3]ANADOLU HAYAT 2024'!L16</f>
        <v>17012.34</v>
      </c>
      <c r="O16" s="90"/>
    </row>
    <row r="17" spans="1:15" x14ac:dyDescent="0.25">
      <c r="A17" s="83"/>
      <c r="B17" s="84"/>
      <c r="C17" s="84"/>
      <c r="D17" s="84"/>
      <c r="E17" s="84"/>
      <c r="F17" s="84"/>
      <c r="G17" s="28"/>
      <c r="H17" s="87"/>
      <c r="I17" s="75" t="s">
        <v>13</v>
      </c>
      <c r="J17" s="75" t="s">
        <v>180</v>
      </c>
      <c r="K17" s="84"/>
      <c r="L17" s="88">
        <f>'[3]AXA  HAYAT 2024'!L17+'[3]NEAR EAST HAYAT 2024'!L17+'[3]ANADOLU HAYAT 2024'!L17</f>
        <v>1323879313.55</v>
      </c>
      <c r="O17" s="90"/>
    </row>
    <row r="18" spans="1:15" x14ac:dyDescent="0.25">
      <c r="A18" s="83"/>
      <c r="B18" s="84"/>
      <c r="C18" s="84"/>
      <c r="D18" s="84"/>
      <c r="E18" s="84"/>
      <c r="F18" s="84"/>
      <c r="G18" s="28"/>
      <c r="H18" s="87"/>
      <c r="I18" s="75" t="s">
        <v>16</v>
      </c>
      <c r="J18" s="75" t="s">
        <v>181</v>
      </c>
      <c r="K18" s="84"/>
      <c r="L18" s="88">
        <f>'[3]AXA  HAYAT 2024'!L18+'[3]NEAR EAST HAYAT 2024'!L18+'[3]ANADOLU HAYAT 2024'!L18</f>
        <v>457327024.35000002</v>
      </c>
      <c r="O18" s="90"/>
    </row>
    <row r="19" spans="1:15" x14ac:dyDescent="0.25">
      <c r="A19" s="83"/>
      <c r="B19" s="84"/>
      <c r="C19" s="84"/>
      <c r="D19" s="84"/>
      <c r="E19" s="84"/>
      <c r="F19" s="84"/>
      <c r="G19" s="28"/>
      <c r="H19" s="87"/>
      <c r="I19" s="75" t="s">
        <v>19</v>
      </c>
      <c r="J19" s="75" t="s">
        <v>182</v>
      </c>
      <c r="K19" s="84"/>
      <c r="L19" s="88">
        <f>'[3]AXA  HAYAT 2024'!L19+'[3]NEAR EAST HAYAT 2024'!L19+'[3]ANADOLU HAYAT 2024'!L19</f>
        <v>0</v>
      </c>
      <c r="O19" s="90"/>
    </row>
    <row r="20" spans="1:15" x14ac:dyDescent="0.25">
      <c r="A20" s="83"/>
      <c r="B20" s="84" t="s">
        <v>9</v>
      </c>
      <c r="C20" s="85" t="s">
        <v>54</v>
      </c>
      <c r="D20" s="85"/>
      <c r="E20" s="85"/>
      <c r="F20" s="84"/>
      <c r="G20" s="79">
        <f>'[3]AXA  HAYAT 2024'!G20+'[3]NEAR EAST HAYAT 2024'!G20+'[3]ANADOLU HAYAT 2024'!G20</f>
        <v>0</v>
      </c>
      <c r="H20" s="87"/>
      <c r="I20" s="75" t="s">
        <v>71</v>
      </c>
      <c r="J20" s="75" t="s">
        <v>183</v>
      </c>
      <c r="K20" s="75"/>
      <c r="L20" s="88">
        <f>'[3]AXA  HAYAT 2024'!L20+'[3]NEAR EAST HAYAT 2024'!L20+'[3]ANADOLU HAYAT 2024'!L20</f>
        <v>3141</v>
      </c>
    </row>
    <row r="21" spans="1:15" x14ac:dyDescent="0.25">
      <c r="A21" s="83"/>
      <c r="B21" s="84"/>
      <c r="C21" s="85" t="s">
        <v>64</v>
      </c>
      <c r="D21" s="85"/>
      <c r="E21" s="85"/>
      <c r="F21" s="84" t="s">
        <v>29</v>
      </c>
      <c r="G21" s="86">
        <f>'[3]AXA  HAYAT 2024'!G21+'[3]NEAR EAST HAYAT 2024'!G21+'[3]ANADOLU HAYAT 2024'!G21</f>
        <v>0</v>
      </c>
      <c r="H21" s="87" t="s">
        <v>44</v>
      </c>
      <c r="I21" s="92" t="s">
        <v>184</v>
      </c>
      <c r="J21" s="92"/>
      <c r="K21" s="75"/>
      <c r="L21" s="82">
        <f>'[3]AXA  HAYAT 2024'!L21+'[3]NEAR EAST HAYAT 2024'!L21+'[3]ANADOLU HAYAT 2024'!L21</f>
        <v>0</v>
      </c>
    </row>
    <row r="22" spans="1:15" x14ac:dyDescent="0.25">
      <c r="A22" s="83"/>
      <c r="B22" s="84" t="s">
        <v>13</v>
      </c>
      <c r="C22" s="85" t="s">
        <v>8</v>
      </c>
      <c r="D22" s="85"/>
      <c r="E22" s="85"/>
      <c r="F22" s="84"/>
      <c r="G22" s="86">
        <f>'[3]AXA  HAYAT 2024'!G22+'[3]NEAR EAST HAYAT 2024'!G22+'[3]ANADOLU HAYAT 2024'!G22</f>
        <v>-6408.55</v>
      </c>
      <c r="H22" s="87"/>
      <c r="I22" s="75"/>
      <c r="J22" s="75"/>
      <c r="K22" s="75"/>
      <c r="L22" s="88">
        <f>'[3]AXA  HAYAT 2024'!L22+'[3]NEAR EAST HAYAT 2024'!L22+'[3]ANADOLU HAYAT 2024'!L22</f>
        <v>0</v>
      </c>
    </row>
    <row r="23" spans="1:15" x14ac:dyDescent="0.25">
      <c r="A23" s="83"/>
      <c r="B23" s="84" t="s">
        <v>16</v>
      </c>
      <c r="C23" s="85" t="s">
        <v>185</v>
      </c>
      <c r="D23" s="85"/>
      <c r="E23" s="85"/>
      <c r="F23" s="84"/>
      <c r="G23" s="86">
        <f>'[3]AXA  HAYAT 2024'!G23+'[3]NEAR EAST HAYAT 2024'!G23+'[3]ANADOLU HAYAT 2024'!G23</f>
        <v>35955635.119999997</v>
      </c>
      <c r="H23" s="87" t="s">
        <v>31</v>
      </c>
      <c r="I23" s="92" t="s">
        <v>50</v>
      </c>
      <c r="J23" s="92"/>
      <c r="K23" s="75"/>
      <c r="L23" s="82">
        <f>'[3]AXA  HAYAT 2024'!L23+'[3]NEAR EAST HAYAT 2024'!L23+'[3]ANADOLU HAYAT 2024'!L23</f>
        <v>15812077.720000001</v>
      </c>
    </row>
    <row r="24" spans="1:15" x14ac:dyDescent="0.25">
      <c r="A24" s="83"/>
      <c r="B24" s="84" t="s">
        <v>19</v>
      </c>
      <c r="C24" s="85" t="s">
        <v>81</v>
      </c>
      <c r="D24" s="85"/>
      <c r="E24" s="85"/>
      <c r="F24" s="84"/>
      <c r="G24" s="86">
        <f>'[3]AXA  HAYAT 2024'!G24+'[3]NEAR EAST HAYAT 2024'!G24+'[3]ANADOLU HAYAT 2024'!G24</f>
        <v>26150.06</v>
      </c>
      <c r="H24" s="87"/>
      <c r="I24" s="75"/>
      <c r="J24" s="75"/>
      <c r="K24" s="75"/>
      <c r="L24" s="88">
        <f>'[3]AXA  HAYAT 2024'!L24+'[3]NEAR EAST HAYAT 2024'!L24+'[3]ANADOLU HAYAT 2024'!L24</f>
        <v>0</v>
      </c>
    </row>
    <row r="25" spans="1:15" x14ac:dyDescent="0.25">
      <c r="A25" s="83"/>
      <c r="B25" s="84"/>
      <c r="C25" s="85"/>
      <c r="D25" s="85"/>
      <c r="E25" s="85"/>
      <c r="F25" s="84"/>
      <c r="G25" s="95"/>
      <c r="H25" s="87" t="s">
        <v>55</v>
      </c>
      <c r="I25" s="92" t="s">
        <v>56</v>
      </c>
      <c r="J25" s="92"/>
      <c r="K25" s="75"/>
      <c r="L25" s="82">
        <f>'[3]AXA  HAYAT 2024'!L25+'[3]NEAR EAST HAYAT 2024'!L25+'[3]ANADOLU HAYAT 2024'!L25</f>
        <v>156212410.88</v>
      </c>
    </row>
    <row r="26" spans="1:15" x14ac:dyDescent="0.25">
      <c r="A26" s="83" t="s">
        <v>55</v>
      </c>
      <c r="B26" s="93" t="s">
        <v>83</v>
      </c>
      <c r="C26" s="93"/>
      <c r="D26" s="93"/>
      <c r="E26" s="93"/>
      <c r="F26" s="84"/>
      <c r="G26" s="79">
        <f>'[3]AXA  HAYAT 2024'!G26+'[3]NEAR EAST HAYAT 2024'!G26+'[3]ANADOLU HAYAT 2024'!G26</f>
        <v>0</v>
      </c>
      <c r="H26" s="87"/>
      <c r="I26" s="75" t="s">
        <v>6</v>
      </c>
      <c r="J26" s="75" t="s">
        <v>57</v>
      </c>
      <c r="K26" s="75"/>
      <c r="L26" s="88">
        <f>'[3]AXA  HAYAT 2024'!L26+'[3]NEAR EAST HAYAT 2024'!L26+'[3]ANADOLU HAYAT 2024'!L26</f>
        <v>75930000</v>
      </c>
    </row>
    <row r="27" spans="1:15" x14ac:dyDescent="0.25">
      <c r="A27" s="83"/>
      <c r="B27" s="84" t="s">
        <v>6</v>
      </c>
      <c r="C27" s="85" t="s">
        <v>85</v>
      </c>
      <c r="D27" s="85"/>
      <c r="E27" s="85"/>
      <c r="F27" s="84"/>
      <c r="G27" s="86">
        <f>'[3]AXA  HAYAT 2024'!G27+'[3]NEAR EAST HAYAT 2024'!G27+'[3]ANADOLU HAYAT 2024'!G27</f>
        <v>0</v>
      </c>
      <c r="H27" s="87"/>
      <c r="I27" s="75"/>
      <c r="J27" s="75" t="s">
        <v>59</v>
      </c>
      <c r="K27" s="75"/>
      <c r="L27" s="88">
        <f>'[3]AXA  HAYAT 2024'!L27+'[3]NEAR EAST HAYAT 2024'!L27+'[3]ANADOLU HAYAT 2024'!L27</f>
        <v>57530000</v>
      </c>
      <c r="M27" s="89"/>
    </row>
    <row r="28" spans="1:15" x14ac:dyDescent="0.25">
      <c r="A28" s="83"/>
      <c r="B28" s="84"/>
      <c r="C28" s="85" t="s">
        <v>87</v>
      </c>
      <c r="D28" s="85"/>
      <c r="E28" s="85"/>
      <c r="F28" s="84" t="s">
        <v>29</v>
      </c>
      <c r="G28" s="86">
        <f>'[3]AXA  HAYAT 2024'!G28+'[3]NEAR EAST HAYAT 2024'!G28+'[3]ANADOLU HAYAT 2024'!G28</f>
        <v>0</v>
      </c>
      <c r="H28" s="87"/>
      <c r="I28" s="75"/>
      <c r="J28" s="75" t="s">
        <v>61</v>
      </c>
      <c r="K28" s="84" t="s">
        <v>29</v>
      </c>
      <c r="L28" s="88">
        <f>'[3]AXA  HAYAT 2024'!L28+'[3]NEAR EAST HAYAT 2024'!L28+'[3]ANADOLU HAYAT 2024'!L28</f>
        <v>0</v>
      </c>
    </row>
    <row r="29" spans="1:15" x14ac:dyDescent="0.25">
      <c r="A29" s="83"/>
      <c r="B29" s="84"/>
      <c r="C29" s="85"/>
      <c r="D29" s="85"/>
      <c r="E29" s="85"/>
      <c r="F29" s="84"/>
      <c r="G29" s="95"/>
      <c r="H29" s="87"/>
      <c r="I29" s="75" t="s">
        <v>9</v>
      </c>
      <c r="J29" s="75" t="s">
        <v>63</v>
      </c>
      <c r="K29" s="75"/>
      <c r="L29" s="88">
        <f>'[3]AXA  HAYAT 2024'!L29+'[3]NEAR EAST HAYAT 2024'!L29+'[3]ANADOLU HAYAT 2024'!L29</f>
        <v>0</v>
      </c>
    </row>
    <row r="30" spans="1:15" x14ac:dyDescent="0.25">
      <c r="A30" s="83" t="s">
        <v>88</v>
      </c>
      <c r="B30" s="93" t="s">
        <v>91</v>
      </c>
      <c r="C30" s="93"/>
      <c r="D30" s="93"/>
      <c r="E30" s="93"/>
      <c r="F30" s="84"/>
      <c r="G30" s="79">
        <f>'[3]AXA  HAYAT 2024'!G30+'[3]NEAR EAST HAYAT 2024'!G30+'[3]ANADOLU HAYAT 2024'!G30</f>
        <v>0</v>
      </c>
      <c r="H30" s="87"/>
      <c r="I30" s="75" t="s">
        <v>13</v>
      </c>
      <c r="J30" s="75" t="s">
        <v>65</v>
      </c>
      <c r="K30" s="75"/>
      <c r="L30" s="88">
        <f>'[3]AXA  HAYAT 2024'!L30+'[3]NEAR EAST HAYAT 2024'!L30+'[3]ANADOLU HAYAT 2024'!L30</f>
        <v>0</v>
      </c>
    </row>
    <row r="31" spans="1:15" x14ac:dyDescent="0.25">
      <c r="A31" s="83"/>
      <c r="B31" s="84"/>
      <c r="C31" s="85" t="s">
        <v>92</v>
      </c>
      <c r="D31" s="85"/>
      <c r="E31" s="85"/>
      <c r="F31" s="84"/>
      <c r="G31" s="86">
        <f>'[3]AXA  HAYAT 2024'!G31+'[3]NEAR EAST HAYAT 2024'!G31+'[3]ANADOLU HAYAT 2024'!G31</f>
        <v>0</v>
      </c>
      <c r="H31" s="87"/>
      <c r="I31" s="75" t="s">
        <v>16</v>
      </c>
      <c r="J31" s="75" t="s">
        <v>67</v>
      </c>
      <c r="K31" s="75"/>
      <c r="L31" s="88">
        <f>'[3]AXA  HAYAT 2024'!L31+'[3]NEAR EAST HAYAT 2024'!L31+'[3]ANADOLU HAYAT 2024'!L31</f>
        <v>0</v>
      </c>
    </row>
    <row r="32" spans="1:15" x14ac:dyDescent="0.25">
      <c r="A32" s="83"/>
      <c r="B32" s="84"/>
      <c r="C32" s="85" t="s">
        <v>93</v>
      </c>
      <c r="D32" s="85"/>
      <c r="E32" s="85"/>
      <c r="F32" s="84" t="s">
        <v>29</v>
      </c>
      <c r="G32" s="86">
        <f>'[3]AXA  HAYAT 2024'!G32+'[3]NEAR EAST HAYAT 2024'!G32+'[3]ANADOLU HAYAT 2024'!G32</f>
        <v>0</v>
      </c>
      <c r="H32" s="87"/>
      <c r="I32" s="75" t="s">
        <v>19</v>
      </c>
      <c r="J32" s="75" t="s">
        <v>70</v>
      </c>
      <c r="K32" s="75"/>
      <c r="L32" s="88">
        <f>'[3]AXA  HAYAT 2024'!L32+'[3]NEAR EAST HAYAT 2024'!L32+'[3]ANADOLU HAYAT 2024'!L32</f>
        <v>47821089.93</v>
      </c>
    </row>
    <row r="33" spans="1:14" x14ac:dyDescent="0.25">
      <c r="A33" s="83"/>
      <c r="B33" s="84"/>
      <c r="C33" s="85" t="s">
        <v>94</v>
      </c>
      <c r="D33" s="85"/>
      <c r="E33" s="85"/>
      <c r="F33" s="84" t="s">
        <v>29</v>
      </c>
      <c r="G33" s="86">
        <f>'[3]AXA  HAYAT 2024'!G33+'[3]NEAR EAST HAYAT 2024'!G33+'[3]ANADOLU HAYAT 2024'!G33</f>
        <v>0</v>
      </c>
      <c r="H33" s="87"/>
      <c r="I33" s="75" t="s">
        <v>71</v>
      </c>
      <c r="J33" s="75" t="s">
        <v>72</v>
      </c>
      <c r="K33" s="75"/>
      <c r="L33" s="88">
        <f>'[3]AXA  HAYAT 2024'!L33+'[3]NEAR EAST HAYAT 2024'!L33+'[3]ANADOLU HAYAT 2024'!L33</f>
        <v>0</v>
      </c>
    </row>
    <row r="34" spans="1:14" x14ac:dyDescent="0.25">
      <c r="A34" s="83"/>
      <c r="B34" s="84"/>
      <c r="C34" s="85"/>
      <c r="D34" s="85"/>
      <c r="E34" s="85"/>
      <c r="F34" s="84"/>
      <c r="G34" s="95"/>
      <c r="H34" s="87"/>
      <c r="I34" s="75" t="s">
        <v>74</v>
      </c>
      <c r="J34" s="75" t="s">
        <v>75</v>
      </c>
      <c r="K34" s="75"/>
      <c r="L34" s="88">
        <f>'[3]AXA  HAYAT 2024'!L34+'[3]NEAR EAST HAYAT 2024'!L34+'[3]ANADOLU HAYAT 2024'!L34</f>
        <v>0</v>
      </c>
    </row>
    <row r="35" spans="1:14" x14ac:dyDescent="0.25">
      <c r="A35" s="83" t="s">
        <v>168</v>
      </c>
      <c r="B35" s="93" t="s">
        <v>96</v>
      </c>
      <c r="C35" s="93"/>
      <c r="D35" s="93"/>
      <c r="E35" s="93"/>
      <c r="F35" s="84"/>
      <c r="G35" s="79">
        <f>'[3]AXA  HAYAT 2024'!G35+'[3]NEAR EAST HAYAT 2024'!G35+'[3]ANADOLU HAYAT 2024'!G35</f>
        <v>1105320895.6599998</v>
      </c>
      <c r="H35" s="87"/>
      <c r="I35" s="75" t="s">
        <v>78</v>
      </c>
      <c r="J35" s="75" t="s">
        <v>79</v>
      </c>
      <c r="K35" s="84" t="s">
        <v>29</v>
      </c>
      <c r="L35" s="88">
        <f>'[3]AXA  HAYAT 2024'!L35+'[3]NEAR EAST HAYAT 2024'!L35+'[3]ANADOLU HAYAT 2024'!L35</f>
        <v>0</v>
      </c>
      <c r="N35" s="89"/>
    </row>
    <row r="36" spans="1:14" x14ac:dyDescent="0.25">
      <c r="A36" s="83"/>
      <c r="B36" s="84" t="s">
        <v>6</v>
      </c>
      <c r="C36" s="85" t="s">
        <v>97</v>
      </c>
      <c r="D36" s="85"/>
      <c r="E36" s="85"/>
      <c r="F36" s="84"/>
      <c r="G36" s="86">
        <f>'[3]AXA  HAYAT 2024'!G36+'[3]NEAR EAST HAYAT 2024'!G36+'[3]ANADOLU HAYAT 2024'!G36</f>
        <v>1046952.52</v>
      </c>
      <c r="H36" s="87"/>
      <c r="I36" s="75"/>
      <c r="J36" s="75" t="s">
        <v>82</v>
      </c>
      <c r="K36" s="84" t="s">
        <v>29</v>
      </c>
      <c r="L36" s="88">
        <f>'[3]AXA  HAYAT 2024'!L36+'[3]NEAR EAST HAYAT 2024'!L36+'[3]ANADOLU HAYAT 2024'!L36</f>
        <v>0</v>
      </c>
    </row>
    <row r="37" spans="1:14" x14ac:dyDescent="0.25">
      <c r="A37" s="84"/>
      <c r="B37" s="84"/>
      <c r="C37" s="85" t="s">
        <v>97</v>
      </c>
      <c r="D37" s="85"/>
      <c r="E37" s="85"/>
      <c r="F37" s="84"/>
      <c r="G37" s="86">
        <f>'[3]AXA  HAYAT 2024'!G37+'[3]NEAR EAST HAYAT 2024'!G37+'[3]ANADOLU HAYAT 2024'!G37</f>
        <v>3300033.06</v>
      </c>
      <c r="H37" s="87"/>
      <c r="I37" s="75"/>
      <c r="J37" s="75" t="s">
        <v>84</v>
      </c>
      <c r="K37" s="84" t="s">
        <v>29</v>
      </c>
      <c r="L37" s="88">
        <f>'[3]AXA  HAYAT 2024'!L37+'[3]NEAR EAST HAYAT 2024'!L37+'[3]ANADOLU HAYAT 2024'!L37</f>
        <v>0</v>
      </c>
    </row>
    <row r="38" spans="1:14" x14ac:dyDescent="0.25">
      <c r="A38" s="75"/>
      <c r="B38" s="75"/>
      <c r="C38" s="85" t="s">
        <v>98</v>
      </c>
      <c r="D38" s="85"/>
      <c r="E38" s="85"/>
      <c r="F38" s="84" t="s">
        <v>29</v>
      </c>
      <c r="G38" s="86">
        <f>'[3]AXA  HAYAT 2024'!G38+'[3]NEAR EAST HAYAT 2024'!G38+'[3]ANADOLU HAYAT 2024'!G38</f>
        <v>2253080.54</v>
      </c>
      <c r="H38" s="87"/>
      <c r="I38" s="96"/>
      <c r="J38" s="75" t="s">
        <v>186</v>
      </c>
      <c r="K38" s="75"/>
      <c r="L38" s="88">
        <f>'[3]AXA  HAYAT 2024'!L38+'[3]NEAR EAST HAYAT 2024'!L38+'[3]ANADOLU HAYAT 2024'!L38</f>
        <v>32461320.949999999</v>
      </c>
    </row>
    <row r="39" spans="1:14" x14ac:dyDescent="0.25">
      <c r="A39" s="75"/>
      <c r="B39" s="75" t="s">
        <v>9</v>
      </c>
      <c r="C39" s="85" t="s">
        <v>99</v>
      </c>
      <c r="D39" s="85"/>
      <c r="E39" s="85"/>
      <c r="F39" s="75"/>
      <c r="G39" s="86">
        <f>'[3]AXA  HAYAT 2024'!G39+'[3]NEAR EAST HAYAT 2024'!G39+'[3]ANADOLU HAYAT 2024'!G39</f>
        <v>0</v>
      </c>
      <c r="H39" s="87" t="s">
        <v>88</v>
      </c>
      <c r="I39" s="92" t="s">
        <v>89</v>
      </c>
      <c r="J39" s="92"/>
      <c r="K39" s="75"/>
      <c r="L39" s="82">
        <f>'[3]AXA  HAYAT 2024'!L39+'[3]NEAR EAST HAYAT 2024'!L39+'[3]ANADOLU HAYAT 2024'!L39</f>
        <v>77499857.819999993</v>
      </c>
      <c r="M39" s="89"/>
    </row>
    <row r="40" spans="1:14" x14ac:dyDescent="0.25">
      <c r="A40" s="75"/>
      <c r="B40" s="75"/>
      <c r="C40" s="85" t="s">
        <v>99</v>
      </c>
      <c r="D40" s="85"/>
      <c r="E40" s="85"/>
      <c r="F40" s="75"/>
      <c r="G40" s="86">
        <f>'[3]AXA  HAYAT 2024'!G40+'[3]NEAR EAST HAYAT 2024'!G40+'[3]ANADOLU HAYAT 2024'!G40</f>
        <v>0</v>
      </c>
      <c r="H40" s="87"/>
      <c r="I40" s="75" t="s">
        <v>6</v>
      </c>
      <c r="J40" s="75" t="s">
        <v>90</v>
      </c>
      <c r="K40" s="75"/>
      <c r="L40" s="88">
        <f>'[3]AXA  HAYAT 2024'!L40+'[3]NEAR EAST HAYAT 2024'!L40+'[3]ANADOLU HAYAT 2024'!L40</f>
        <v>77498270.25999999</v>
      </c>
    </row>
    <row r="41" spans="1:14" x14ac:dyDescent="0.25">
      <c r="A41" s="75"/>
      <c r="B41" s="75"/>
      <c r="C41" s="85" t="s">
        <v>100</v>
      </c>
      <c r="D41" s="85"/>
      <c r="E41" s="85"/>
      <c r="F41" s="84" t="s">
        <v>29</v>
      </c>
      <c r="G41" s="86">
        <f>'[3]AXA  HAYAT 2024'!G41+'[3]NEAR EAST HAYAT 2024'!G41+'[3]ANADOLU HAYAT 2024'!G41</f>
        <v>0</v>
      </c>
      <c r="H41" s="87"/>
      <c r="I41" s="75" t="s">
        <v>9</v>
      </c>
      <c r="J41" s="75" t="s">
        <v>86</v>
      </c>
      <c r="K41" s="75"/>
      <c r="L41" s="88">
        <f>'[3]AXA  HAYAT 2024'!L41+'[3]NEAR EAST HAYAT 2024'!L41+'[3]ANADOLU HAYAT 2024'!L41</f>
        <v>1587.56</v>
      </c>
    </row>
    <row r="42" spans="1:14" x14ac:dyDescent="0.25">
      <c r="A42" s="75"/>
      <c r="B42" s="75" t="s">
        <v>13</v>
      </c>
      <c r="C42" s="85" t="s">
        <v>102</v>
      </c>
      <c r="D42" s="85"/>
      <c r="E42" s="85"/>
      <c r="F42" s="75"/>
      <c r="G42" s="86">
        <f>'[3]AXA  HAYAT 2024'!G42+'[3]NEAR EAST HAYAT 2024'!G42+'[3]ANADOLU HAYAT 2024'!G42</f>
        <v>-624589.74</v>
      </c>
      <c r="H42" s="87"/>
      <c r="I42" s="75"/>
      <c r="J42" s="75"/>
      <c r="K42" s="75"/>
      <c r="L42" s="88">
        <f>'[3]AXA  HAYAT 2024'!L42+'[3]NEAR EAST HAYAT 2024'!L42+'[3]ANADOLU HAYAT 2024'!L42</f>
        <v>0</v>
      </c>
    </row>
    <row r="43" spans="1:14" x14ac:dyDescent="0.25">
      <c r="A43" s="75"/>
      <c r="B43" s="75"/>
      <c r="C43" s="85" t="s">
        <v>102</v>
      </c>
      <c r="D43" s="85"/>
      <c r="E43" s="85"/>
      <c r="F43" s="75"/>
      <c r="G43" s="86">
        <f>'[3]AXA  HAYAT 2024'!G43+'[3]NEAR EAST HAYAT 2024'!G43+'[3]ANADOLU HAYAT 2024'!G43</f>
        <v>102908.06</v>
      </c>
      <c r="H43" s="87"/>
      <c r="I43" s="75"/>
      <c r="J43" s="75"/>
      <c r="K43" s="75"/>
      <c r="L43" s="88">
        <f>'[3]AXA  HAYAT 2024'!L43+'[3]NEAR EAST HAYAT 2024'!L43+'[3]ANADOLU HAYAT 2024'!L43</f>
        <v>0</v>
      </c>
    </row>
    <row r="44" spans="1:14" x14ac:dyDescent="0.25">
      <c r="A44" s="75"/>
      <c r="B44" s="75"/>
      <c r="C44" s="85" t="s">
        <v>103</v>
      </c>
      <c r="D44" s="85"/>
      <c r="E44" s="85"/>
      <c r="F44" s="84" t="s">
        <v>29</v>
      </c>
      <c r="G44" s="86">
        <f>'[3]AXA  HAYAT 2024'!G44+'[3]NEAR EAST HAYAT 2024'!G44+'[3]ANADOLU HAYAT 2024'!G44</f>
        <v>727497.8</v>
      </c>
      <c r="H44" s="87"/>
      <c r="I44" s="75"/>
      <c r="J44" s="75"/>
      <c r="K44" s="75"/>
      <c r="L44" s="88">
        <f>'[3]AXA  HAYAT 2024'!L44+'[3]NEAR EAST HAYAT 2024'!L44+'[3]ANADOLU HAYAT 2024'!L44</f>
        <v>0</v>
      </c>
    </row>
    <row r="45" spans="1:14" x14ac:dyDescent="0.25">
      <c r="A45" s="75"/>
      <c r="B45" s="75" t="s">
        <v>16</v>
      </c>
      <c r="C45" s="84" t="s">
        <v>187</v>
      </c>
      <c r="D45" s="84"/>
      <c r="E45" s="84"/>
      <c r="F45" s="84"/>
      <c r="G45" s="86">
        <f>'[3]AXA  HAYAT 2024'!G45+'[3]NEAR EAST HAYAT 2024'!G45+'[3]ANADOLU HAYAT 2024'!G45</f>
        <v>1066398532.88</v>
      </c>
      <c r="H45" s="87"/>
      <c r="I45" s="75"/>
      <c r="J45" s="75"/>
      <c r="K45" s="75"/>
      <c r="L45" s="88">
        <f>'[3]AXA  HAYAT 2024'!L45+'[3]NEAR EAST HAYAT 2024'!L45+'[3]ANADOLU HAYAT 2024'!L45</f>
        <v>0</v>
      </c>
    </row>
    <row r="46" spans="1:14" x14ac:dyDescent="0.25">
      <c r="A46" s="75"/>
      <c r="B46" s="75"/>
      <c r="C46" s="84" t="s">
        <v>188</v>
      </c>
      <c r="D46" s="84"/>
      <c r="E46" s="84"/>
      <c r="F46" s="84"/>
      <c r="G46" s="86">
        <f>'[3]AXA  HAYAT 2024'!G46+'[3]NEAR EAST HAYAT 2024'!G46+'[3]ANADOLU HAYAT 2024'!G46</f>
        <v>38500000</v>
      </c>
      <c r="H46" s="87"/>
      <c r="I46" s="75"/>
      <c r="J46" s="75"/>
      <c r="K46" s="75"/>
      <c r="L46" s="88">
        <f>'[3]AXA  HAYAT 2024'!L46+'[3]NEAR EAST HAYAT 2024'!L46+'[3]ANADOLU HAYAT 2024'!L46</f>
        <v>0</v>
      </c>
    </row>
    <row r="47" spans="1:14" ht="15.75" thickBot="1" x14ac:dyDescent="0.3">
      <c r="A47" s="96" t="s">
        <v>95</v>
      </c>
      <c r="B47" s="92" t="s">
        <v>104</v>
      </c>
      <c r="C47" s="92"/>
      <c r="D47" s="92"/>
      <c r="E47" s="92"/>
      <c r="F47" s="75"/>
      <c r="G47" s="86">
        <f>'[3]AXA  HAYAT 2024'!G47+'[3]NEAR EAST HAYAT 2024'!G47+'[3]ANADOLU HAYAT 2024'!G47</f>
        <v>14951764.789999999</v>
      </c>
      <c r="H47" s="87"/>
      <c r="I47" s="75"/>
      <c r="J47" s="75"/>
      <c r="K47" s="75"/>
      <c r="L47" s="88">
        <f>'[3]AXA  HAYAT 2024'!L47+'[3]NEAR EAST HAYAT 2024'!L47+'[3]ANADOLU HAYAT 2024'!L47</f>
        <v>0</v>
      </c>
    </row>
    <row r="48" spans="1:14" ht="15.75" thickBot="1" x14ac:dyDescent="0.3">
      <c r="A48" s="97" t="s">
        <v>105</v>
      </c>
      <c r="B48" s="98"/>
      <c r="C48" s="98"/>
      <c r="D48" s="98"/>
      <c r="E48" s="98"/>
      <c r="F48" s="99"/>
      <c r="G48" s="100">
        <f>'[3]AXA  HAYAT 2024'!G48+'[3]NEAR EAST HAYAT 2024'!G48+'[3]ANADOLU HAYAT 2024'!G48</f>
        <v>2110487152.2799997</v>
      </c>
      <c r="H48" s="101" t="s">
        <v>106</v>
      </c>
      <c r="I48" s="98"/>
      <c r="J48" s="98"/>
      <c r="K48" s="99"/>
      <c r="L48" s="102">
        <f>'[3]AXA  HAYAT 2024'!L48+'[3]NEAR EAST HAYAT 2024'!L48+'[3]ANADOLU HAYAT 2024'!L48</f>
        <v>2110487152.2800002</v>
      </c>
    </row>
    <row r="49" spans="7:12" x14ac:dyDescent="0.25">
      <c r="L49" s="26"/>
    </row>
    <row r="50" spans="7:12" x14ac:dyDescent="0.25">
      <c r="G50" s="103"/>
    </row>
    <row r="51" spans="7:12" x14ac:dyDescent="0.25">
      <c r="G51" s="26"/>
    </row>
    <row r="53" spans="7:12" x14ac:dyDescent="0.25">
      <c r="L53" s="26"/>
    </row>
  </sheetData>
  <mergeCells count="52">
    <mergeCell ref="C44:E44"/>
    <mergeCell ref="B47:E47"/>
    <mergeCell ref="A48:E48"/>
    <mergeCell ref="H48:J48"/>
    <mergeCell ref="C39:E39"/>
    <mergeCell ref="I39:J39"/>
    <mergeCell ref="C40:E40"/>
    <mergeCell ref="C41:E41"/>
    <mergeCell ref="C42:E42"/>
    <mergeCell ref="C43:E43"/>
    <mergeCell ref="C33:E33"/>
    <mergeCell ref="C34:E34"/>
    <mergeCell ref="B35:E35"/>
    <mergeCell ref="C36:E36"/>
    <mergeCell ref="C37:E37"/>
    <mergeCell ref="C38:E38"/>
    <mergeCell ref="C27:E27"/>
    <mergeCell ref="C28:E28"/>
    <mergeCell ref="C29:E29"/>
    <mergeCell ref="B30:E30"/>
    <mergeCell ref="C31:E31"/>
    <mergeCell ref="C32:E32"/>
    <mergeCell ref="C23:E23"/>
    <mergeCell ref="I23:J23"/>
    <mergeCell ref="C24:E24"/>
    <mergeCell ref="C25:E25"/>
    <mergeCell ref="I25:J25"/>
    <mergeCell ref="B26:E26"/>
    <mergeCell ref="C15:E15"/>
    <mergeCell ref="C16:E16"/>
    <mergeCell ref="C20:E20"/>
    <mergeCell ref="C21:E21"/>
    <mergeCell ref="I21:J21"/>
    <mergeCell ref="C22:E22"/>
    <mergeCell ref="B10:E10"/>
    <mergeCell ref="I10:J10"/>
    <mergeCell ref="C11:E11"/>
    <mergeCell ref="C12:E12"/>
    <mergeCell ref="C13:E13"/>
    <mergeCell ref="B14:E14"/>
    <mergeCell ref="C5:E5"/>
    <mergeCell ref="C6:E6"/>
    <mergeCell ref="C7:E7"/>
    <mergeCell ref="C8:E8"/>
    <mergeCell ref="C9:E9"/>
    <mergeCell ref="I9:J9"/>
    <mergeCell ref="A1:L1"/>
    <mergeCell ref="A2:E2"/>
    <mergeCell ref="H2:J2"/>
    <mergeCell ref="B3:E3"/>
    <mergeCell ref="I3:J3"/>
    <mergeCell ref="C4:E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EF09-CBF2-4986-A413-C5EAEF18D883}">
  <dimension ref="A1:K72"/>
  <sheetViews>
    <sheetView workbookViewId="0">
      <selection activeCell="M17" sqref="M17"/>
    </sheetView>
  </sheetViews>
  <sheetFormatPr defaultRowHeight="12.75" x14ac:dyDescent="0.2"/>
  <cols>
    <col min="1" max="1" width="5.42578125" style="105" customWidth="1"/>
    <col min="2" max="2" width="2.42578125" style="105" customWidth="1"/>
    <col min="3" max="3" width="51.85546875" style="105" bestFit="1" customWidth="1"/>
    <col min="4" max="4" width="16.7109375" style="104" customWidth="1"/>
    <col min="5" max="5" width="14.42578125" style="104" customWidth="1"/>
    <col min="6" max="6" width="15.85546875" style="104" customWidth="1"/>
    <col min="7" max="7" width="16.5703125" style="104" bestFit="1" customWidth="1"/>
    <col min="8" max="256" width="9.140625" style="105"/>
    <col min="257" max="257" width="5.42578125" style="105" customWidth="1"/>
    <col min="258" max="258" width="2.42578125" style="105" customWidth="1"/>
    <col min="259" max="259" width="51.85546875" style="105" bestFit="1" customWidth="1"/>
    <col min="260" max="260" width="16.7109375" style="105" customWidth="1"/>
    <col min="261" max="261" width="14.42578125" style="105" customWidth="1"/>
    <col min="262" max="262" width="15.85546875" style="105" customWidth="1"/>
    <col min="263" max="263" width="16.5703125" style="105" bestFit="1" customWidth="1"/>
    <col min="264" max="512" width="9.140625" style="105"/>
    <col min="513" max="513" width="5.42578125" style="105" customWidth="1"/>
    <col min="514" max="514" width="2.42578125" style="105" customWidth="1"/>
    <col min="515" max="515" width="51.85546875" style="105" bestFit="1" customWidth="1"/>
    <col min="516" max="516" width="16.7109375" style="105" customWidth="1"/>
    <col min="517" max="517" width="14.42578125" style="105" customWidth="1"/>
    <col min="518" max="518" width="15.85546875" style="105" customWidth="1"/>
    <col min="519" max="519" width="16.5703125" style="105" bestFit="1" customWidth="1"/>
    <col min="520" max="768" width="9.140625" style="105"/>
    <col min="769" max="769" width="5.42578125" style="105" customWidth="1"/>
    <col min="770" max="770" width="2.42578125" style="105" customWidth="1"/>
    <col min="771" max="771" width="51.85546875" style="105" bestFit="1" customWidth="1"/>
    <col min="772" max="772" width="16.7109375" style="105" customWidth="1"/>
    <col min="773" max="773" width="14.42578125" style="105" customWidth="1"/>
    <col min="774" max="774" width="15.85546875" style="105" customWidth="1"/>
    <col min="775" max="775" width="16.5703125" style="105" bestFit="1" customWidth="1"/>
    <col min="776" max="1024" width="9.140625" style="105"/>
    <col min="1025" max="1025" width="5.42578125" style="105" customWidth="1"/>
    <col min="1026" max="1026" width="2.42578125" style="105" customWidth="1"/>
    <col min="1027" max="1027" width="51.85546875" style="105" bestFit="1" customWidth="1"/>
    <col min="1028" max="1028" width="16.7109375" style="105" customWidth="1"/>
    <col min="1029" max="1029" width="14.42578125" style="105" customWidth="1"/>
    <col min="1030" max="1030" width="15.85546875" style="105" customWidth="1"/>
    <col min="1031" max="1031" width="16.5703125" style="105" bestFit="1" customWidth="1"/>
    <col min="1032" max="1280" width="9.140625" style="105"/>
    <col min="1281" max="1281" width="5.42578125" style="105" customWidth="1"/>
    <col min="1282" max="1282" width="2.42578125" style="105" customWidth="1"/>
    <col min="1283" max="1283" width="51.85546875" style="105" bestFit="1" customWidth="1"/>
    <col min="1284" max="1284" width="16.7109375" style="105" customWidth="1"/>
    <col min="1285" max="1285" width="14.42578125" style="105" customWidth="1"/>
    <col min="1286" max="1286" width="15.85546875" style="105" customWidth="1"/>
    <col min="1287" max="1287" width="16.5703125" style="105" bestFit="1" customWidth="1"/>
    <col min="1288" max="1536" width="9.140625" style="105"/>
    <col min="1537" max="1537" width="5.42578125" style="105" customWidth="1"/>
    <col min="1538" max="1538" width="2.42578125" style="105" customWidth="1"/>
    <col min="1539" max="1539" width="51.85546875" style="105" bestFit="1" customWidth="1"/>
    <col min="1540" max="1540" width="16.7109375" style="105" customWidth="1"/>
    <col min="1541" max="1541" width="14.42578125" style="105" customWidth="1"/>
    <col min="1542" max="1542" width="15.85546875" style="105" customWidth="1"/>
    <col min="1543" max="1543" width="16.5703125" style="105" bestFit="1" customWidth="1"/>
    <col min="1544" max="1792" width="9.140625" style="105"/>
    <col min="1793" max="1793" width="5.42578125" style="105" customWidth="1"/>
    <col min="1794" max="1794" width="2.42578125" style="105" customWidth="1"/>
    <col min="1795" max="1795" width="51.85546875" style="105" bestFit="1" customWidth="1"/>
    <col min="1796" max="1796" width="16.7109375" style="105" customWidth="1"/>
    <col min="1797" max="1797" width="14.42578125" style="105" customWidth="1"/>
    <col min="1798" max="1798" width="15.85546875" style="105" customWidth="1"/>
    <col min="1799" max="1799" width="16.5703125" style="105" bestFit="1" customWidth="1"/>
    <col min="1800" max="2048" width="9.140625" style="105"/>
    <col min="2049" max="2049" width="5.42578125" style="105" customWidth="1"/>
    <col min="2050" max="2050" width="2.42578125" style="105" customWidth="1"/>
    <col min="2051" max="2051" width="51.85546875" style="105" bestFit="1" customWidth="1"/>
    <col min="2052" max="2052" width="16.7109375" style="105" customWidth="1"/>
    <col min="2053" max="2053" width="14.42578125" style="105" customWidth="1"/>
    <col min="2054" max="2054" width="15.85546875" style="105" customWidth="1"/>
    <col min="2055" max="2055" width="16.5703125" style="105" bestFit="1" customWidth="1"/>
    <col min="2056" max="2304" width="9.140625" style="105"/>
    <col min="2305" max="2305" width="5.42578125" style="105" customWidth="1"/>
    <col min="2306" max="2306" width="2.42578125" style="105" customWidth="1"/>
    <col min="2307" max="2307" width="51.85546875" style="105" bestFit="1" customWidth="1"/>
    <col min="2308" max="2308" width="16.7109375" style="105" customWidth="1"/>
    <col min="2309" max="2309" width="14.42578125" style="105" customWidth="1"/>
    <col min="2310" max="2310" width="15.85546875" style="105" customWidth="1"/>
    <col min="2311" max="2311" width="16.5703125" style="105" bestFit="1" customWidth="1"/>
    <col min="2312" max="2560" width="9.140625" style="105"/>
    <col min="2561" max="2561" width="5.42578125" style="105" customWidth="1"/>
    <col min="2562" max="2562" width="2.42578125" style="105" customWidth="1"/>
    <col min="2563" max="2563" width="51.85546875" style="105" bestFit="1" customWidth="1"/>
    <col min="2564" max="2564" width="16.7109375" style="105" customWidth="1"/>
    <col min="2565" max="2565" width="14.42578125" style="105" customWidth="1"/>
    <col min="2566" max="2566" width="15.85546875" style="105" customWidth="1"/>
    <col min="2567" max="2567" width="16.5703125" style="105" bestFit="1" customWidth="1"/>
    <col min="2568" max="2816" width="9.140625" style="105"/>
    <col min="2817" max="2817" width="5.42578125" style="105" customWidth="1"/>
    <col min="2818" max="2818" width="2.42578125" style="105" customWidth="1"/>
    <col min="2819" max="2819" width="51.85546875" style="105" bestFit="1" customWidth="1"/>
    <col min="2820" max="2820" width="16.7109375" style="105" customWidth="1"/>
    <col min="2821" max="2821" width="14.42578125" style="105" customWidth="1"/>
    <col min="2822" max="2822" width="15.85546875" style="105" customWidth="1"/>
    <col min="2823" max="2823" width="16.5703125" style="105" bestFit="1" customWidth="1"/>
    <col min="2824" max="3072" width="9.140625" style="105"/>
    <col min="3073" max="3073" width="5.42578125" style="105" customWidth="1"/>
    <col min="3074" max="3074" width="2.42578125" style="105" customWidth="1"/>
    <col min="3075" max="3075" width="51.85546875" style="105" bestFit="1" customWidth="1"/>
    <col min="3076" max="3076" width="16.7109375" style="105" customWidth="1"/>
    <col min="3077" max="3077" width="14.42578125" style="105" customWidth="1"/>
    <col min="3078" max="3078" width="15.85546875" style="105" customWidth="1"/>
    <col min="3079" max="3079" width="16.5703125" style="105" bestFit="1" customWidth="1"/>
    <col min="3080" max="3328" width="9.140625" style="105"/>
    <col min="3329" max="3329" width="5.42578125" style="105" customWidth="1"/>
    <col min="3330" max="3330" width="2.42578125" style="105" customWidth="1"/>
    <col min="3331" max="3331" width="51.85546875" style="105" bestFit="1" customWidth="1"/>
    <col min="3332" max="3332" width="16.7109375" style="105" customWidth="1"/>
    <col min="3333" max="3333" width="14.42578125" style="105" customWidth="1"/>
    <col min="3334" max="3334" width="15.85546875" style="105" customWidth="1"/>
    <col min="3335" max="3335" width="16.5703125" style="105" bestFit="1" customWidth="1"/>
    <col min="3336" max="3584" width="9.140625" style="105"/>
    <col min="3585" max="3585" width="5.42578125" style="105" customWidth="1"/>
    <col min="3586" max="3586" width="2.42578125" style="105" customWidth="1"/>
    <col min="3587" max="3587" width="51.85546875" style="105" bestFit="1" customWidth="1"/>
    <col min="3588" max="3588" width="16.7109375" style="105" customWidth="1"/>
    <col min="3589" max="3589" width="14.42578125" style="105" customWidth="1"/>
    <col min="3590" max="3590" width="15.85546875" style="105" customWidth="1"/>
    <col min="3591" max="3591" width="16.5703125" style="105" bestFit="1" customWidth="1"/>
    <col min="3592" max="3840" width="9.140625" style="105"/>
    <col min="3841" max="3841" width="5.42578125" style="105" customWidth="1"/>
    <col min="3842" max="3842" width="2.42578125" style="105" customWidth="1"/>
    <col min="3843" max="3843" width="51.85546875" style="105" bestFit="1" customWidth="1"/>
    <col min="3844" max="3844" width="16.7109375" style="105" customWidth="1"/>
    <col min="3845" max="3845" width="14.42578125" style="105" customWidth="1"/>
    <col min="3846" max="3846" width="15.85546875" style="105" customWidth="1"/>
    <col min="3847" max="3847" width="16.5703125" style="105" bestFit="1" customWidth="1"/>
    <col min="3848" max="4096" width="9.140625" style="105"/>
    <col min="4097" max="4097" width="5.42578125" style="105" customWidth="1"/>
    <col min="4098" max="4098" width="2.42578125" style="105" customWidth="1"/>
    <col min="4099" max="4099" width="51.85546875" style="105" bestFit="1" customWidth="1"/>
    <col min="4100" max="4100" width="16.7109375" style="105" customWidth="1"/>
    <col min="4101" max="4101" width="14.42578125" style="105" customWidth="1"/>
    <col min="4102" max="4102" width="15.85546875" style="105" customWidth="1"/>
    <col min="4103" max="4103" width="16.5703125" style="105" bestFit="1" customWidth="1"/>
    <col min="4104" max="4352" width="9.140625" style="105"/>
    <col min="4353" max="4353" width="5.42578125" style="105" customWidth="1"/>
    <col min="4354" max="4354" width="2.42578125" style="105" customWidth="1"/>
    <col min="4355" max="4355" width="51.85546875" style="105" bestFit="1" customWidth="1"/>
    <col min="4356" max="4356" width="16.7109375" style="105" customWidth="1"/>
    <col min="4357" max="4357" width="14.42578125" style="105" customWidth="1"/>
    <col min="4358" max="4358" width="15.85546875" style="105" customWidth="1"/>
    <col min="4359" max="4359" width="16.5703125" style="105" bestFit="1" customWidth="1"/>
    <col min="4360" max="4608" width="9.140625" style="105"/>
    <col min="4609" max="4609" width="5.42578125" style="105" customWidth="1"/>
    <col min="4610" max="4610" width="2.42578125" style="105" customWidth="1"/>
    <col min="4611" max="4611" width="51.85546875" style="105" bestFit="1" customWidth="1"/>
    <col min="4612" max="4612" width="16.7109375" style="105" customWidth="1"/>
    <col min="4613" max="4613" width="14.42578125" style="105" customWidth="1"/>
    <col min="4614" max="4614" width="15.85546875" style="105" customWidth="1"/>
    <col min="4615" max="4615" width="16.5703125" style="105" bestFit="1" customWidth="1"/>
    <col min="4616" max="4864" width="9.140625" style="105"/>
    <col min="4865" max="4865" width="5.42578125" style="105" customWidth="1"/>
    <col min="4866" max="4866" width="2.42578125" style="105" customWidth="1"/>
    <col min="4867" max="4867" width="51.85546875" style="105" bestFit="1" customWidth="1"/>
    <col min="4868" max="4868" width="16.7109375" style="105" customWidth="1"/>
    <col min="4869" max="4869" width="14.42578125" style="105" customWidth="1"/>
    <col min="4870" max="4870" width="15.85546875" style="105" customWidth="1"/>
    <col min="4871" max="4871" width="16.5703125" style="105" bestFit="1" customWidth="1"/>
    <col min="4872" max="5120" width="9.140625" style="105"/>
    <col min="5121" max="5121" width="5.42578125" style="105" customWidth="1"/>
    <col min="5122" max="5122" width="2.42578125" style="105" customWidth="1"/>
    <col min="5123" max="5123" width="51.85546875" style="105" bestFit="1" customWidth="1"/>
    <col min="5124" max="5124" width="16.7109375" style="105" customWidth="1"/>
    <col min="5125" max="5125" width="14.42578125" style="105" customWidth="1"/>
    <col min="5126" max="5126" width="15.85546875" style="105" customWidth="1"/>
    <col min="5127" max="5127" width="16.5703125" style="105" bestFit="1" customWidth="1"/>
    <col min="5128" max="5376" width="9.140625" style="105"/>
    <col min="5377" max="5377" width="5.42578125" style="105" customWidth="1"/>
    <col min="5378" max="5378" width="2.42578125" style="105" customWidth="1"/>
    <col min="5379" max="5379" width="51.85546875" style="105" bestFit="1" customWidth="1"/>
    <col min="5380" max="5380" width="16.7109375" style="105" customWidth="1"/>
    <col min="5381" max="5381" width="14.42578125" style="105" customWidth="1"/>
    <col min="5382" max="5382" width="15.85546875" style="105" customWidth="1"/>
    <col min="5383" max="5383" width="16.5703125" style="105" bestFit="1" customWidth="1"/>
    <col min="5384" max="5632" width="9.140625" style="105"/>
    <col min="5633" max="5633" width="5.42578125" style="105" customWidth="1"/>
    <col min="5634" max="5634" width="2.42578125" style="105" customWidth="1"/>
    <col min="5635" max="5635" width="51.85546875" style="105" bestFit="1" customWidth="1"/>
    <col min="5636" max="5636" width="16.7109375" style="105" customWidth="1"/>
    <col min="5637" max="5637" width="14.42578125" style="105" customWidth="1"/>
    <col min="5638" max="5638" width="15.85546875" style="105" customWidth="1"/>
    <col min="5639" max="5639" width="16.5703125" style="105" bestFit="1" customWidth="1"/>
    <col min="5640" max="5888" width="9.140625" style="105"/>
    <col min="5889" max="5889" width="5.42578125" style="105" customWidth="1"/>
    <col min="5890" max="5890" width="2.42578125" style="105" customWidth="1"/>
    <col min="5891" max="5891" width="51.85546875" style="105" bestFit="1" customWidth="1"/>
    <col min="5892" max="5892" width="16.7109375" style="105" customWidth="1"/>
    <col min="5893" max="5893" width="14.42578125" style="105" customWidth="1"/>
    <col min="5894" max="5894" width="15.85546875" style="105" customWidth="1"/>
    <col min="5895" max="5895" width="16.5703125" style="105" bestFit="1" customWidth="1"/>
    <col min="5896" max="6144" width="9.140625" style="105"/>
    <col min="6145" max="6145" width="5.42578125" style="105" customWidth="1"/>
    <col min="6146" max="6146" width="2.42578125" style="105" customWidth="1"/>
    <col min="6147" max="6147" width="51.85546875" style="105" bestFit="1" customWidth="1"/>
    <col min="6148" max="6148" width="16.7109375" style="105" customWidth="1"/>
    <col min="6149" max="6149" width="14.42578125" style="105" customWidth="1"/>
    <col min="6150" max="6150" width="15.85546875" style="105" customWidth="1"/>
    <col min="6151" max="6151" width="16.5703125" style="105" bestFit="1" customWidth="1"/>
    <col min="6152" max="6400" width="9.140625" style="105"/>
    <col min="6401" max="6401" width="5.42578125" style="105" customWidth="1"/>
    <col min="6402" max="6402" width="2.42578125" style="105" customWidth="1"/>
    <col min="6403" max="6403" width="51.85546875" style="105" bestFit="1" customWidth="1"/>
    <col min="6404" max="6404" width="16.7109375" style="105" customWidth="1"/>
    <col min="6405" max="6405" width="14.42578125" style="105" customWidth="1"/>
    <col min="6406" max="6406" width="15.85546875" style="105" customWidth="1"/>
    <col min="6407" max="6407" width="16.5703125" style="105" bestFit="1" customWidth="1"/>
    <col min="6408" max="6656" width="9.140625" style="105"/>
    <col min="6657" max="6657" width="5.42578125" style="105" customWidth="1"/>
    <col min="6658" max="6658" width="2.42578125" style="105" customWidth="1"/>
    <col min="6659" max="6659" width="51.85546875" style="105" bestFit="1" customWidth="1"/>
    <col min="6660" max="6660" width="16.7109375" style="105" customWidth="1"/>
    <col min="6661" max="6661" width="14.42578125" style="105" customWidth="1"/>
    <col min="6662" max="6662" width="15.85546875" style="105" customWidth="1"/>
    <col min="6663" max="6663" width="16.5703125" style="105" bestFit="1" customWidth="1"/>
    <col min="6664" max="6912" width="9.140625" style="105"/>
    <col min="6913" max="6913" width="5.42578125" style="105" customWidth="1"/>
    <col min="6914" max="6914" width="2.42578125" style="105" customWidth="1"/>
    <col min="6915" max="6915" width="51.85546875" style="105" bestFit="1" customWidth="1"/>
    <col min="6916" max="6916" width="16.7109375" style="105" customWidth="1"/>
    <col min="6917" max="6917" width="14.42578125" style="105" customWidth="1"/>
    <col min="6918" max="6918" width="15.85546875" style="105" customWidth="1"/>
    <col min="6919" max="6919" width="16.5703125" style="105" bestFit="1" customWidth="1"/>
    <col min="6920" max="7168" width="9.140625" style="105"/>
    <col min="7169" max="7169" width="5.42578125" style="105" customWidth="1"/>
    <col min="7170" max="7170" width="2.42578125" style="105" customWidth="1"/>
    <col min="7171" max="7171" width="51.85546875" style="105" bestFit="1" customWidth="1"/>
    <col min="7172" max="7172" width="16.7109375" style="105" customWidth="1"/>
    <col min="7173" max="7173" width="14.42578125" style="105" customWidth="1"/>
    <col min="7174" max="7174" width="15.85546875" style="105" customWidth="1"/>
    <col min="7175" max="7175" width="16.5703125" style="105" bestFit="1" customWidth="1"/>
    <col min="7176" max="7424" width="9.140625" style="105"/>
    <col min="7425" max="7425" width="5.42578125" style="105" customWidth="1"/>
    <col min="7426" max="7426" width="2.42578125" style="105" customWidth="1"/>
    <col min="7427" max="7427" width="51.85546875" style="105" bestFit="1" customWidth="1"/>
    <col min="7428" max="7428" width="16.7109375" style="105" customWidth="1"/>
    <col min="7429" max="7429" width="14.42578125" style="105" customWidth="1"/>
    <col min="7430" max="7430" width="15.85546875" style="105" customWidth="1"/>
    <col min="7431" max="7431" width="16.5703125" style="105" bestFit="1" customWidth="1"/>
    <col min="7432" max="7680" width="9.140625" style="105"/>
    <col min="7681" max="7681" width="5.42578125" style="105" customWidth="1"/>
    <col min="7682" max="7682" width="2.42578125" style="105" customWidth="1"/>
    <col min="7683" max="7683" width="51.85546875" style="105" bestFit="1" customWidth="1"/>
    <col min="7684" max="7684" width="16.7109375" style="105" customWidth="1"/>
    <col min="7685" max="7685" width="14.42578125" style="105" customWidth="1"/>
    <col min="7686" max="7686" width="15.85546875" style="105" customWidth="1"/>
    <col min="7687" max="7687" width="16.5703125" style="105" bestFit="1" customWidth="1"/>
    <col min="7688" max="7936" width="9.140625" style="105"/>
    <col min="7937" max="7937" width="5.42578125" style="105" customWidth="1"/>
    <col min="7938" max="7938" width="2.42578125" style="105" customWidth="1"/>
    <col min="7939" max="7939" width="51.85546875" style="105" bestFit="1" customWidth="1"/>
    <col min="7940" max="7940" width="16.7109375" style="105" customWidth="1"/>
    <col min="7941" max="7941" width="14.42578125" style="105" customWidth="1"/>
    <col min="7942" max="7942" width="15.85546875" style="105" customWidth="1"/>
    <col min="7943" max="7943" width="16.5703125" style="105" bestFit="1" customWidth="1"/>
    <col min="7944" max="8192" width="9.140625" style="105"/>
    <col min="8193" max="8193" width="5.42578125" style="105" customWidth="1"/>
    <col min="8194" max="8194" width="2.42578125" style="105" customWidth="1"/>
    <col min="8195" max="8195" width="51.85546875" style="105" bestFit="1" customWidth="1"/>
    <col min="8196" max="8196" width="16.7109375" style="105" customWidth="1"/>
    <col min="8197" max="8197" width="14.42578125" style="105" customWidth="1"/>
    <col min="8198" max="8198" width="15.85546875" style="105" customWidth="1"/>
    <col min="8199" max="8199" width="16.5703125" style="105" bestFit="1" customWidth="1"/>
    <col min="8200" max="8448" width="9.140625" style="105"/>
    <col min="8449" max="8449" width="5.42578125" style="105" customWidth="1"/>
    <col min="8450" max="8450" width="2.42578125" style="105" customWidth="1"/>
    <col min="8451" max="8451" width="51.85546875" style="105" bestFit="1" customWidth="1"/>
    <col min="8452" max="8452" width="16.7109375" style="105" customWidth="1"/>
    <col min="8453" max="8453" width="14.42578125" style="105" customWidth="1"/>
    <col min="8454" max="8454" width="15.85546875" style="105" customWidth="1"/>
    <col min="8455" max="8455" width="16.5703125" style="105" bestFit="1" customWidth="1"/>
    <col min="8456" max="8704" width="9.140625" style="105"/>
    <col min="8705" max="8705" width="5.42578125" style="105" customWidth="1"/>
    <col min="8706" max="8706" width="2.42578125" style="105" customWidth="1"/>
    <col min="8707" max="8707" width="51.85546875" style="105" bestFit="1" customWidth="1"/>
    <col min="8708" max="8708" width="16.7109375" style="105" customWidth="1"/>
    <col min="8709" max="8709" width="14.42578125" style="105" customWidth="1"/>
    <col min="8710" max="8710" width="15.85546875" style="105" customWidth="1"/>
    <col min="8711" max="8711" width="16.5703125" style="105" bestFit="1" customWidth="1"/>
    <col min="8712" max="8960" width="9.140625" style="105"/>
    <col min="8961" max="8961" width="5.42578125" style="105" customWidth="1"/>
    <col min="8962" max="8962" width="2.42578125" style="105" customWidth="1"/>
    <col min="8963" max="8963" width="51.85546875" style="105" bestFit="1" customWidth="1"/>
    <col min="8964" max="8964" width="16.7109375" style="105" customWidth="1"/>
    <col min="8965" max="8965" width="14.42578125" style="105" customWidth="1"/>
    <col min="8966" max="8966" width="15.85546875" style="105" customWidth="1"/>
    <col min="8967" max="8967" width="16.5703125" style="105" bestFit="1" customWidth="1"/>
    <col min="8968" max="9216" width="9.140625" style="105"/>
    <col min="9217" max="9217" width="5.42578125" style="105" customWidth="1"/>
    <col min="9218" max="9218" width="2.42578125" style="105" customWidth="1"/>
    <col min="9219" max="9219" width="51.85546875" style="105" bestFit="1" customWidth="1"/>
    <col min="9220" max="9220" width="16.7109375" style="105" customWidth="1"/>
    <col min="9221" max="9221" width="14.42578125" style="105" customWidth="1"/>
    <col min="9222" max="9222" width="15.85546875" style="105" customWidth="1"/>
    <col min="9223" max="9223" width="16.5703125" style="105" bestFit="1" customWidth="1"/>
    <col min="9224" max="9472" width="9.140625" style="105"/>
    <col min="9473" max="9473" width="5.42578125" style="105" customWidth="1"/>
    <col min="9474" max="9474" width="2.42578125" style="105" customWidth="1"/>
    <col min="9475" max="9475" width="51.85546875" style="105" bestFit="1" customWidth="1"/>
    <col min="9476" max="9476" width="16.7109375" style="105" customWidth="1"/>
    <col min="9477" max="9477" width="14.42578125" style="105" customWidth="1"/>
    <col min="9478" max="9478" width="15.85546875" style="105" customWidth="1"/>
    <col min="9479" max="9479" width="16.5703125" style="105" bestFit="1" customWidth="1"/>
    <col min="9480" max="9728" width="9.140625" style="105"/>
    <col min="9729" max="9729" width="5.42578125" style="105" customWidth="1"/>
    <col min="9730" max="9730" width="2.42578125" style="105" customWidth="1"/>
    <col min="9731" max="9731" width="51.85546875" style="105" bestFit="1" customWidth="1"/>
    <col min="9732" max="9732" width="16.7109375" style="105" customWidth="1"/>
    <col min="9733" max="9733" width="14.42578125" style="105" customWidth="1"/>
    <col min="9734" max="9734" width="15.85546875" style="105" customWidth="1"/>
    <col min="9735" max="9735" width="16.5703125" style="105" bestFit="1" customWidth="1"/>
    <col min="9736" max="9984" width="9.140625" style="105"/>
    <col min="9985" max="9985" width="5.42578125" style="105" customWidth="1"/>
    <col min="9986" max="9986" width="2.42578125" style="105" customWidth="1"/>
    <col min="9987" max="9987" width="51.85546875" style="105" bestFit="1" customWidth="1"/>
    <col min="9988" max="9988" width="16.7109375" style="105" customWidth="1"/>
    <col min="9989" max="9989" width="14.42578125" style="105" customWidth="1"/>
    <col min="9990" max="9990" width="15.85546875" style="105" customWidth="1"/>
    <col min="9991" max="9991" width="16.5703125" style="105" bestFit="1" customWidth="1"/>
    <col min="9992" max="10240" width="9.140625" style="105"/>
    <col min="10241" max="10241" width="5.42578125" style="105" customWidth="1"/>
    <col min="10242" max="10242" width="2.42578125" style="105" customWidth="1"/>
    <col min="10243" max="10243" width="51.85546875" style="105" bestFit="1" customWidth="1"/>
    <col min="10244" max="10244" width="16.7109375" style="105" customWidth="1"/>
    <col min="10245" max="10245" width="14.42578125" style="105" customWidth="1"/>
    <col min="10246" max="10246" width="15.85546875" style="105" customWidth="1"/>
    <col min="10247" max="10247" width="16.5703125" style="105" bestFit="1" customWidth="1"/>
    <col min="10248" max="10496" width="9.140625" style="105"/>
    <col min="10497" max="10497" width="5.42578125" style="105" customWidth="1"/>
    <col min="10498" max="10498" width="2.42578125" style="105" customWidth="1"/>
    <col min="10499" max="10499" width="51.85546875" style="105" bestFit="1" customWidth="1"/>
    <col min="10500" max="10500" width="16.7109375" style="105" customWidth="1"/>
    <col min="10501" max="10501" width="14.42578125" style="105" customWidth="1"/>
    <col min="10502" max="10502" width="15.85546875" style="105" customWidth="1"/>
    <col min="10503" max="10503" width="16.5703125" style="105" bestFit="1" customWidth="1"/>
    <col min="10504" max="10752" width="9.140625" style="105"/>
    <col min="10753" max="10753" width="5.42578125" style="105" customWidth="1"/>
    <col min="10754" max="10754" width="2.42578125" style="105" customWidth="1"/>
    <col min="10755" max="10755" width="51.85546875" style="105" bestFit="1" customWidth="1"/>
    <col min="10756" max="10756" width="16.7109375" style="105" customWidth="1"/>
    <col min="10757" max="10757" width="14.42578125" style="105" customWidth="1"/>
    <col min="10758" max="10758" width="15.85546875" style="105" customWidth="1"/>
    <col min="10759" max="10759" width="16.5703125" style="105" bestFit="1" customWidth="1"/>
    <col min="10760" max="11008" width="9.140625" style="105"/>
    <col min="11009" max="11009" width="5.42578125" style="105" customWidth="1"/>
    <col min="11010" max="11010" width="2.42578125" style="105" customWidth="1"/>
    <col min="11011" max="11011" width="51.85546875" style="105" bestFit="1" customWidth="1"/>
    <col min="11012" max="11012" width="16.7109375" style="105" customWidth="1"/>
    <col min="11013" max="11013" width="14.42578125" style="105" customWidth="1"/>
    <col min="11014" max="11014" width="15.85546875" style="105" customWidth="1"/>
    <col min="11015" max="11015" width="16.5703125" style="105" bestFit="1" customWidth="1"/>
    <col min="11016" max="11264" width="9.140625" style="105"/>
    <col min="11265" max="11265" width="5.42578125" style="105" customWidth="1"/>
    <col min="11266" max="11266" width="2.42578125" style="105" customWidth="1"/>
    <col min="11267" max="11267" width="51.85546875" style="105" bestFit="1" customWidth="1"/>
    <col min="11268" max="11268" width="16.7109375" style="105" customWidth="1"/>
    <col min="11269" max="11269" width="14.42578125" style="105" customWidth="1"/>
    <col min="11270" max="11270" width="15.85546875" style="105" customWidth="1"/>
    <col min="11271" max="11271" width="16.5703125" style="105" bestFit="1" customWidth="1"/>
    <col min="11272" max="11520" width="9.140625" style="105"/>
    <col min="11521" max="11521" width="5.42578125" style="105" customWidth="1"/>
    <col min="11522" max="11522" width="2.42578125" style="105" customWidth="1"/>
    <col min="11523" max="11523" width="51.85546875" style="105" bestFit="1" customWidth="1"/>
    <col min="11524" max="11524" width="16.7109375" style="105" customWidth="1"/>
    <col min="11525" max="11525" width="14.42578125" style="105" customWidth="1"/>
    <col min="11526" max="11526" width="15.85546875" style="105" customWidth="1"/>
    <col min="11527" max="11527" width="16.5703125" style="105" bestFit="1" customWidth="1"/>
    <col min="11528" max="11776" width="9.140625" style="105"/>
    <col min="11777" max="11777" width="5.42578125" style="105" customWidth="1"/>
    <col min="11778" max="11778" width="2.42578125" style="105" customWidth="1"/>
    <col min="11779" max="11779" width="51.85546875" style="105" bestFit="1" customWidth="1"/>
    <col min="11780" max="11780" width="16.7109375" style="105" customWidth="1"/>
    <col min="11781" max="11781" width="14.42578125" style="105" customWidth="1"/>
    <col min="11782" max="11782" width="15.85546875" style="105" customWidth="1"/>
    <col min="11783" max="11783" width="16.5703125" style="105" bestFit="1" customWidth="1"/>
    <col min="11784" max="12032" width="9.140625" style="105"/>
    <col min="12033" max="12033" width="5.42578125" style="105" customWidth="1"/>
    <col min="12034" max="12034" width="2.42578125" style="105" customWidth="1"/>
    <col min="12035" max="12035" width="51.85546875" style="105" bestFit="1" customWidth="1"/>
    <col min="12036" max="12036" width="16.7109375" style="105" customWidth="1"/>
    <col min="12037" max="12037" width="14.42578125" style="105" customWidth="1"/>
    <col min="12038" max="12038" width="15.85546875" style="105" customWidth="1"/>
    <col min="12039" max="12039" width="16.5703125" style="105" bestFit="1" customWidth="1"/>
    <col min="12040" max="12288" width="9.140625" style="105"/>
    <col min="12289" max="12289" width="5.42578125" style="105" customWidth="1"/>
    <col min="12290" max="12290" width="2.42578125" style="105" customWidth="1"/>
    <col min="12291" max="12291" width="51.85546875" style="105" bestFit="1" customWidth="1"/>
    <col min="12292" max="12292" width="16.7109375" style="105" customWidth="1"/>
    <col min="12293" max="12293" width="14.42578125" style="105" customWidth="1"/>
    <col min="12294" max="12294" width="15.85546875" style="105" customWidth="1"/>
    <col min="12295" max="12295" width="16.5703125" style="105" bestFit="1" customWidth="1"/>
    <col min="12296" max="12544" width="9.140625" style="105"/>
    <col min="12545" max="12545" width="5.42578125" style="105" customWidth="1"/>
    <col min="12546" max="12546" width="2.42578125" style="105" customWidth="1"/>
    <col min="12547" max="12547" width="51.85546875" style="105" bestFit="1" customWidth="1"/>
    <col min="12548" max="12548" width="16.7109375" style="105" customWidth="1"/>
    <col min="12549" max="12549" width="14.42578125" style="105" customWidth="1"/>
    <col min="12550" max="12550" width="15.85546875" style="105" customWidth="1"/>
    <col min="12551" max="12551" width="16.5703125" style="105" bestFit="1" customWidth="1"/>
    <col min="12552" max="12800" width="9.140625" style="105"/>
    <col min="12801" max="12801" width="5.42578125" style="105" customWidth="1"/>
    <col min="12802" max="12802" width="2.42578125" style="105" customWidth="1"/>
    <col min="12803" max="12803" width="51.85546875" style="105" bestFit="1" customWidth="1"/>
    <col min="12804" max="12804" width="16.7109375" style="105" customWidth="1"/>
    <col min="12805" max="12805" width="14.42578125" style="105" customWidth="1"/>
    <col min="12806" max="12806" width="15.85546875" style="105" customWidth="1"/>
    <col min="12807" max="12807" width="16.5703125" style="105" bestFit="1" customWidth="1"/>
    <col min="12808" max="13056" width="9.140625" style="105"/>
    <col min="13057" max="13057" width="5.42578125" style="105" customWidth="1"/>
    <col min="13058" max="13058" width="2.42578125" style="105" customWidth="1"/>
    <col min="13059" max="13059" width="51.85546875" style="105" bestFit="1" customWidth="1"/>
    <col min="13060" max="13060" width="16.7109375" style="105" customWidth="1"/>
    <col min="13061" max="13061" width="14.42578125" style="105" customWidth="1"/>
    <col min="13062" max="13062" width="15.85546875" style="105" customWidth="1"/>
    <col min="13063" max="13063" width="16.5703125" style="105" bestFit="1" customWidth="1"/>
    <col min="13064" max="13312" width="9.140625" style="105"/>
    <col min="13313" max="13313" width="5.42578125" style="105" customWidth="1"/>
    <col min="13314" max="13314" width="2.42578125" style="105" customWidth="1"/>
    <col min="13315" max="13315" width="51.85546875" style="105" bestFit="1" customWidth="1"/>
    <col min="13316" max="13316" width="16.7109375" style="105" customWidth="1"/>
    <col min="13317" max="13317" width="14.42578125" style="105" customWidth="1"/>
    <col min="13318" max="13318" width="15.85546875" style="105" customWidth="1"/>
    <col min="13319" max="13319" width="16.5703125" style="105" bestFit="1" customWidth="1"/>
    <col min="13320" max="13568" width="9.140625" style="105"/>
    <col min="13569" max="13569" width="5.42578125" style="105" customWidth="1"/>
    <col min="13570" max="13570" width="2.42578125" style="105" customWidth="1"/>
    <col min="13571" max="13571" width="51.85546875" style="105" bestFit="1" customWidth="1"/>
    <col min="13572" max="13572" width="16.7109375" style="105" customWidth="1"/>
    <col min="13573" max="13573" width="14.42578125" style="105" customWidth="1"/>
    <col min="13574" max="13574" width="15.85546875" style="105" customWidth="1"/>
    <col min="13575" max="13575" width="16.5703125" style="105" bestFit="1" customWidth="1"/>
    <col min="13576" max="13824" width="9.140625" style="105"/>
    <col min="13825" max="13825" width="5.42578125" style="105" customWidth="1"/>
    <col min="13826" max="13826" width="2.42578125" style="105" customWidth="1"/>
    <col min="13827" max="13827" width="51.85546875" style="105" bestFit="1" customWidth="1"/>
    <col min="13828" max="13828" width="16.7109375" style="105" customWidth="1"/>
    <col min="13829" max="13829" width="14.42578125" style="105" customWidth="1"/>
    <col min="13830" max="13830" width="15.85546875" style="105" customWidth="1"/>
    <col min="13831" max="13831" width="16.5703125" style="105" bestFit="1" customWidth="1"/>
    <col min="13832" max="14080" width="9.140625" style="105"/>
    <col min="14081" max="14081" width="5.42578125" style="105" customWidth="1"/>
    <col min="14082" max="14082" width="2.42578125" style="105" customWidth="1"/>
    <col min="14083" max="14083" width="51.85546875" style="105" bestFit="1" customWidth="1"/>
    <col min="14084" max="14084" width="16.7109375" style="105" customWidth="1"/>
    <col min="14085" max="14085" width="14.42578125" style="105" customWidth="1"/>
    <col min="14086" max="14086" width="15.85546875" style="105" customWidth="1"/>
    <col min="14087" max="14087" width="16.5703125" style="105" bestFit="1" customWidth="1"/>
    <col min="14088" max="14336" width="9.140625" style="105"/>
    <col min="14337" max="14337" width="5.42578125" style="105" customWidth="1"/>
    <col min="14338" max="14338" width="2.42578125" style="105" customWidth="1"/>
    <col min="14339" max="14339" width="51.85546875" style="105" bestFit="1" customWidth="1"/>
    <col min="14340" max="14340" width="16.7109375" style="105" customWidth="1"/>
    <col min="14341" max="14341" width="14.42578125" style="105" customWidth="1"/>
    <col min="14342" max="14342" width="15.85546875" style="105" customWidth="1"/>
    <col min="14343" max="14343" width="16.5703125" style="105" bestFit="1" customWidth="1"/>
    <col min="14344" max="14592" width="9.140625" style="105"/>
    <col min="14593" max="14593" width="5.42578125" style="105" customWidth="1"/>
    <col min="14594" max="14594" width="2.42578125" style="105" customWidth="1"/>
    <col min="14595" max="14595" width="51.85546875" style="105" bestFit="1" customWidth="1"/>
    <col min="14596" max="14596" width="16.7109375" style="105" customWidth="1"/>
    <col min="14597" max="14597" width="14.42578125" style="105" customWidth="1"/>
    <col min="14598" max="14598" width="15.85546875" style="105" customWidth="1"/>
    <col min="14599" max="14599" width="16.5703125" style="105" bestFit="1" customWidth="1"/>
    <col min="14600" max="14848" width="9.140625" style="105"/>
    <col min="14849" max="14849" width="5.42578125" style="105" customWidth="1"/>
    <col min="14850" max="14850" width="2.42578125" style="105" customWidth="1"/>
    <col min="14851" max="14851" width="51.85546875" style="105" bestFit="1" customWidth="1"/>
    <col min="14852" max="14852" width="16.7109375" style="105" customWidth="1"/>
    <col min="14853" max="14853" width="14.42578125" style="105" customWidth="1"/>
    <col min="14854" max="14854" width="15.85546875" style="105" customWidth="1"/>
    <col min="14855" max="14855" width="16.5703125" style="105" bestFit="1" customWidth="1"/>
    <col min="14856" max="15104" width="9.140625" style="105"/>
    <col min="15105" max="15105" width="5.42578125" style="105" customWidth="1"/>
    <col min="15106" max="15106" width="2.42578125" style="105" customWidth="1"/>
    <col min="15107" max="15107" width="51.85546875" style="105" bestFit="1" customWidth="1"/>
    <col min="15108" max="15108" width="16.7109375" style="105" customWidth="1"/>
    <col min="15109" max="15109" width="14.42578125" style="105" customWidth="1"/>
    <col min="15110" max="15110" width="15.85546875" style="105" customWidth="1"/>
    <col min="15111" max="15111" width="16.5703125" style="105" bestFit="1" customWidth="1"/>
    <col min="15112" max="15360" width="9.140625" style="105"/>
    <col min="15361" max="15361" width="5.42578125" style="105" customWidth="1"/>
    <col min="15362" max="15362" width="2.42578125" style="105" customWidth="1"/>
    <col min="15363" max="15363" width="51.85546875" style="105" bestFit="1" customWidth="1"/>
    <col min="15364" max="15364" width="16.7109375" style="105" customWidth="1"/>
    <col min="15365" max="15365" width="14.42578125" style="105" customWidth="1"/>
    <col min="15366" max="15366" width="15.85546875" style="105" customWidth="1"/>
    <col min="15367" max="15367" width="16.5703125" style="105" bestFit="1" customWidth="1"/>
    <col min="15368" max="15616" width="9.140625" style="105"/>
    <col min="15617" max="15617" width="5.42578125" style="105" customWidth="1"/>
    <col min="15618" max="15618" width="2.42578125" style="105" customWidth="1"/>
    <col min="15619" max="15619" width="51.85546875" style="105" bestFit="1" customWidth="1"/>
    <col min="15620" max="15620" width="16.7109375" style="105" customWidth="1"/>
    <col min="15621" max="15621" width="14.42578125" style="105" customWidth="1"/>
    <col min="15622" max="15622" width="15.85546875" style="105" customWidth="1"/>
    <col min="15623" max="15623" width="16.5703125" style="105" bestFit="1" customWidth="1"/>
    <col min="15624" max="15872" width="9.140625" style="105"/>
    <col min="15873" max="15873" width="5.42578125" style="105" customWidth="1"/>
    <col min="15874" max="15874" width="2.42578125" style="105" customWidth="1"/>
    <col min="15875" max="15875" width="51.85546875" style="105" bestFit="1" customWidth="1"/>
    <col min="15876" max="15876" width="16.7109375" style="105" customWidth="1"/>
    <col min="15877" max="15877" width="14.42578125" style="105" customWidth="1"/>
    <col min="15878" max="15878" width="15.85546875" style="105" customWidth="1"/>
    <col min="15879" max="15879" width="16.5703125" style="105" bestFit="1" customWidth="1"/>
    <col min="15880" max="16128" width="9.140625" style="105"/>
    <col min="16129" max="16129" width="5.42578125" style="105" customWidth="1"/>
    <col min="16130" max="16130" width="2.42578125" style="105" customWidth="1"/>
    <col min="16131" max="16131" width="51.85546875" style="105" bestFit="1" customWidth="1"/>
    <col min="16132" max="16132" width="16.7109375" style="105" customWidth="1"/>
    <col min="16133" max="16133" width="14.42578125" style="105" customWidth="1"/>
    <col min="16134" max="16134" width="15.85546875" style="105" customWidth="1"/>
    <col min="16135" max="16135" width="16.5703125" style="105" bestFit="1" customWidth="1"/>
    <col min="16136" max="16384" width="9.140625" style="105"/>
  </cols>
  <sheetData>
    <row r="1" spans="1:7" ht="15.75" customHeight="1" x14ac:dyDescent="0.2">
      <c r="A1" s="104"/>
      <c r="C1" s="106" t="s">
        <v>189</v>
      </c>
      <c r="D1" s="107" t="s">
        <v>118</v>
      </c>
      <c r="E1" s="107" t="s">
        <v>190</v>
      </c>
      <c r="F1" s="107" t="s">
        <v>191</v>
      </c>
      <c r="G1" s="107" t="s">
        <v>119</v>
      </c>
    </row>
    <row r="2" spans="1:7" x14ac:dyDescent="0.2">
      <c r="A2" s="104"/>
      <c r="B2" s="104"/>
      <c r="C2" s="108" t="s">
        <v>120</v>
      </c>
      <c r="D2" s="109"/>
      <c r="E2" s="109"/>
      <c r="F2" s="109"/>
      <c r="G2" s="109"/>
    </row>
    <row r="3" spans="1:7" x14ac:dyDescent="0.2">
      <c r="A3" s="110" t="s">
        <v>3</v>
      </c>
      <c r="B3" s="111" t="s">
        <v>121</v>
      </c>
      <c r="C3" s="111"/>
      <c r="D3" s="112">
        <f>'[4]Anadolu Hayat Emeklilik 2024'!D3+'[4]AXA HAYAT 2024'!D3+'[4]NEAR EAST HAYAT 2024'!D3</f>
        <v>2029438880.05</v>
      </c>
      <c r="E3" s="112">
        <f>'[4]Anadolu Hayat Emeklilik 2024'!E3+'[4]AXA HAYAT 2024'!E3+'[4]NEAR EAST HAYAT 2024'!E3</f>
        <v>94588038.189999998</v>
      </c>
      <c r="F3" s="112">
        <f>'[4]Anadolu Hayat Emeklilik 2024'!F3+'[4]AXA HAYAT 2024'!F3+'[4]NEAR EAST HAYAT 2024'!F3</f>
        <v>882687.01</v>
      </c>
      <c r="G3" s="112">
        <f>'[4]Anadolu Hayat Emeklilik 2024'!G3+'[4]AXA HAYAT 2024'!G3+'[4]NEAR EAST HAYAT 2024'!G3</f>
        <v>2124909605.25</v>
      </c>
    </row>
    <row r="4" spans="1:7" x14ac:dyDescent="0.2">
      <c r="A4" s="110"/>
      <c r="B4" s="113" t="s">
        <v>24</v>
      </c>
      <c r="C4" s="113" t="s">
        <v>122</v>
      </c>
      <c r="D4" s="114">
        <f>'[4]Anadolu Hayat Emeklilik 2024'!D4+'[4]AXA HAYAT 2024'!D4+'[4]NEAR EAST HAYAT 2024'!D4</f>
        <v>413358794.28000003</v>
      </c>
      <c r="E4" s="114">
        <f>'[4]Anadolu Hayat Emeklilik 2024'!E4+'[4]AXA HAYAT 2024'!E4+'[4]NEAR EAST HAYAT 2024'!E4</f>
        <v>71910520.959999993</v>
      </c>
      <c r="F4" s="114">
        <f>'[4]Anadolu Hayat Emeklilik 2024'!F4+'[4]AXA HAYAT 2024'!F4+'[4]NEAR EAST HAYAT 2024'!F4</f>
        <v>330092.38</v>
      </c>
      <c r="G4" s="114">
        <f>'[4]Anadolu Hayat Emeklilik 2024'!G4+'[4]AXA HAYAT 2024'!G4+'[4]NEAR EAST HAYAT 2024'!G4</f>
        <v>485599407.62</v>
      </c>
    </row>
    <row r="5" spans="1:7" x14ac:dyDescent="0.2">
      <c r="A5" s="110"/>
      <c r="B5" s="113" t="s">
        <v>44</v>
      </c>
      <c r="C5" s="113" t="s">
        <v>123</v>
      </c>
      <c r="D5" s="114">
        <f>'[4]Anadolu Hayat Emeklilik 2024'!D5+'[4]AXA HAYAT 2024'!D5+'[4]NEAR EAST HAYAT 2024'!D5</f>
        <v>878496.61</v>
      </c>
      <c r="E5" s="114">
        <f>'[4]Anadolu Hayat Emeklilik 2024'!E5+'[4]AXA HAYAT 2024'!E5+'[4]NEAR EAST HAYAT 2024'!E5</f>
        <v>0</v>
      </c>
      <c r="F5" s="114">
        <f>'[4]Anadolu Hayat Emeklilik 2024'!F5+'[4]AXA HAYAT 2024'!F5+'[4]NEAR EAST HAYAT 2024'!F5</f>
        <v>20940.349999999999</v>
      </c>
      <c r="G5" s="114">
        <f>'[4]Anadolu Hayat Emeklilik 2024'!G5+'[4]AXA HAYAT 2024'!G5+'[4]NEAR EAST HAYAT 2024'!G5</f>
        <v>899436.96</v>
      </c>
    </row>
    <row r="6" spans="1:7" x14ac:dyDescent="0.2">
      <c r="A6" s="110"/>
      <c r="B6" s="113" t="s">
        <v>124</v>
      </c>
      <c r="C6" s="113" t="s">
        <v>125</v>
      </c>
      <c r="D6" s="114">
        <f>'[4]Anadolu Hayat Emeklilik 2024'!D6+'[4]AXA HAYAT 2024'!D6+'[4]NEAR EAST HAYAT 2024'!D6</f>
        <v>604145.93000000005</v>
      </c>
      <c r="E6" s="114">
        <f>'[4]Anadolu Hayat Emeklilik 2024'!E6+'[4]AXA HAYAT 2024'!E6+'[4]NEAR EAST HAYAT 2024'!E6</f>
        <v>0</v>
      </c>
      <c r="F6" s="114">
        <f>'[4]Anadolu Hayat Emeklilik 2024'!F6+'[4]AXA HAYAT 2024'!F6+'[4]NEAR EAST HAYAT 2024'!F6</f>
        <v>0</v>
      </c>
      <c r="G6" s="114">
        <f>'[4]Anadolu Hayat Emeklilik 2024'!G6+'[4]AXA HAYAT 2024'!G6+'[4]NEAR EAST HAYAT 2024'!G6</f>
        <v>604145.93000000005</v>
      </c>
    </row>
    <row r="7" spans="1:7" x14ac:dyDescent="0.2">
      <c r="A7" s="110"/>
      <c r="B7" s="113" t="s">
        <v>126</v>
      </c>
      <c r="C7" s="113" t="s">
        <v>127</v>
      </c>
      <c r="D7" s="112">
        <f>'[4]Anadolu Hayat Emeklilik 2024'!D7+'[4]AXA HAYAT 2024'!D7+'[4]NEAR EAST HAYAT 2024'!D7</f>
        <v>1253599171.3799999</v>
      </c>
      <c r="E7" s="112">
        <f>'[4]Anadolu Hayat Emeklilik 2024'!E7+'[4]AXA HAYAT 2024'!E7+'[4]NEAR EAST HAYAT 2024'!E7</f>
        <v>22677517.229999997</v>
      </c>
      <c r="F7" s="112">
        <f>'[4]Anadolu Hayat Emeklilik 2024'!F7+'[4]AXA HAYAT 2024'!F7+'[4]NEAR EAST HAYAT 2024'!F7</f>
        <v>529368.37</v>
      </c>
      <c r="G7" s="112">
        <f>'[4]Anadolu Hayat Emeklilik 2024'!G7+'[4]AXA HAYAT 2024'!G7+'[4]NEAR EAST HAYAT 2024'!G7</f>
        <v>1276806056.9799998</v>
      </c>
    </row>
    <row r="8" spans="1:7" x14ac:dyDescent="0.2">
      <c r="A8" s="110"/>
      <c r="B8" s="113"/>
      <c r="C8" s="113" t="s">
        <v>128</v>
      </c>
      <c r="D8" s="114">
        <f>'[4]Anadolu Hayat Emeklilik 2024'!D8+'[4]AXA HAYAT 2024'!D8+'[4]NEAR EAST HAYAT 2024'!D8</f>
        <v>2929030.22</v>
      </c>
      <c r="E8" s="114">
        <f>'[4]Anadolu Hayat Emeklilik 2024'!E8+'[4]AXA HAYAT 2024'!E8+'[4]NEAR EAST HAYAT 2024'!E8</f>
        <v>15054068.609999999</v>
      </c>
      <c r="F8" s="114">
        <f>'[4]Anadolu Hayat Emeklilik 2024'!F8+'[4]AXA HAYAT 2024'!F8+'[4]NEAR EAST HAYAT 2024'!F8</f>
        <v>15624.41</v>
      </c>
      <c r="G8" s="114">
        <f>'[4]Anadolu Hayat Emeklilik 2024'!G8+'[4]AXA HAYAT 2024'!G8+'[4]NEAR EAST HAYAT 2024'!G8</f>
        <v>17998723.239999998</v>
      </c>
    </row>
    <row r="9" spans="1:7" x14ac:dyDescent="0.2">
      <c r="A9" s="110"/>
      <c r="B9" s="113"/>
      <c r="C9" s="113" t="s">
        <v>129</v>
      </c>
      <c r="D9" s="114">
        <f>'[4]Anadolu Hayat Emeklilik 2024'!D9+'[4]AXA HAYAT 2024'!D9+'[4]NEAR EAST HAYAT 2024'!D9</f>
        <v>11094486.620000001</v>
      </c>
      <c r="E9" s="114">
        <f>'[4]Anadolu Hayat Emeklilik 2024'!E9+'[4]AXA HAYAT 2024'!E9+'[4]NEAR EAST HAYAT 2024'!E9</f>
        <v>5662679.54</v>
      </c>
      <c r="F9" s="114">
        <f>'[4]Anadolu Hayat Emeklilik 2024'!F9+'[4]AXA HAYAT 2024'!F9+'[4]NEAR EAST HAYAT 2024'!F9</f>
        <v>0</v>
      </c>
      <c r="G9" s="114">
        <f>'[4]Anadolu Hayat Emeklilik 2024'!G9+'[4]AXA HAYAT 2024'!G9+'[4]NEAR EAST HAYAT 2024'!G9</f>
        <v>16757166.16</v>
      </c>
    </row>
    <row r="10" spans="1:7" x14ac:dyDescent="0.2">
      <c r="A10" s="110"/>
      <c r="B10" s="113"/>
      <c r="C10" s="113" t="s">
        <v>130</v>
      </c>
      <c r="D10" s="114">
        <f>'[4]Anadolu Hayat Emeklilik 2024'!D10+'[4]AXA HAYAT 2024'!D10+'[4]NEAR EAST HAYAT 2024'!D10</f>
        <v>934913252.88999999</v>
      </c>
      <c r="E10" s="114">
        <f>'[4]Anadolu Hayat Emeklilik 2024'!E10+'[4]AXA HAYAT 2024'!E10+'[4]NEAR EAST HAYAT 2024'!E10</f>
        <v>0</v>
      </c>
      <c r="F10" s="114">
        <f>'[4]Anadolu Hayat Emeklilik 2024'!F10+'[4]AXA HAYAT 2024'!F10+'[4]NEAR EAST HAYAT 2024'!F10</f>
        <v>483312.65</v>
      </c>
      <c r="G10" s="114">
        <f>'[4]Anadolu Hayat Emeklilik 2024'!G10+'[4]AXA HAYAT 2024'!G10+'[4]NEAR EAST HAYAT 2024'!G10</f>
        <v>935396565.53999996</v>
      </c>
    </row>
    <row r="11" spans="1:7" x14ac:dyDescent="0.2">
      <c r="A11" s="110"/>
      <c r="B11" s="113"/>
      <c r="C11" s="113" t="s">
        <v>131</v>
      </c>
      <c r="D11" s="114">
        <f>'[4]Anadolu Hayat Emeklilik 2024'!D11+'[4]AXA HAYAT 2024'!D11+'[4]NEAR EAST HAYAT 2024'!D11</f>
        <v>0</v>
      </c>
      <c r="E11" s="114">
        <f>'[4]Anadolu Hayat Emeklilik 2024'!E11+'[4]AXA HAYAT 2024'!E11+'[4]NEAR EAST HAYAT 2024'!E11</f>
        <v>0</v>
      </c>
      <c r="F11" s="114">
        <f>'[4]Anadolu Hayat Emeklilik 2024'!F11+'[4]AXA HAYAT 2024'!F11+'[4]NEAR EAST HAYAT 2024'!F11</f>
        <v>0</v>
      </c>
      <c r="G11" s="114">
        <f>'[4]Anadolu Hayat Emeklilik 2024'!G11+'[4]AXA HAYAT 2024'!G11+'[4]NEAR EAST HAYAT 2024'!G11</f>
        <v>0</v>
      </c>
    </row>
    <row r="12" spans="1:7" x14ac:dyDescent="0.2">
      <c r="A12" s="110"/>
      <c r="B12" s="113"/>
      <c r="C12" s="113" t="s">
        <v>132</v>
      </c>
      <c r="D12" s="114">
        <f>'[4]Anadolu Hayat Emeklilik 2024'!D12+'[4]AXA HAYAT 2024'!D12+'[4]NEAR EAST HAYAT 2024'!D12</f>
        <v>304442192.37</v>
      </c>
      <c r="E12" s="114">
        <f>'[4]Anadolu Hayat Emeklilik 2024'!E12+'[4]AXA HAYAT 2024'!E12+'[4]NEAR EAST HAYAT 2024'!E12</f>
        <v>0</v>
      </c>
      <c r="F12" s="114">
        <f>'[4]Anadolu Hayat Emeklilik 2024'!F12+'[4]AXA HAYAT 2024'!F12+'[4]NEAR EAST HAYAT 2024'!F12</f>
        <v>0</v>
      </c>
      <c r="G12" s="114">
        <f>'[4]Anadolu Hayat Emeklilik 2024'!G12+'[4]AXA HAYAT 2024'!G12+'[4]NEAR EAST HAYAT 2024'!G12</f>
        <v>304442192.37</v>
      </c>
    </row>
    <row r="13" spans="1:7" x14ac:dyDescent="0.2">
      <c r="A13" s="110"/>
      <c r="B13" s="113"/>
      <c r="C13" s="113" t="s">
        <v>192</v>
      </c>
      <c r="D13" s="114">
        <f>'[4]Anadolu Hayat Emeklilik 2024'!D13+'[4]AXA HAYAT 2024'!D13+'[4]NEAR EAST HAYAT 2024'!D13</f>
        <v>220209.28000000003</v>
      </c>
      <c r="E13" s="114">
        <f>'[4]Anadolu Hayat Emeklilik 2024'!E13+'[4]AXA HAYAT 2024'!E13+'[4]NEAR EAST HAYAT 2024'!E13</f>
        <v>1960769.08</v>
      </c>
      <c r="F13" s="114">
        <f>'[4]Anadolu Hayat Emeklilik 2024'!F13+'[4]AXA HAYAT 2024'!F13+'[4]NEAR EAST HAYAT 2024'!F13</f>
        <v>30431.31</v>
      </c>
      <c r="G13" s="114">
        <f>'[4]Anadolu Hayat Emeklilik 2024'!G13+'[4]AXA HAYAT 2024'!G13+'[4]NEAR EAST HAYAT 2024'!G13</f>
        <v>2211409.6700000004</v>
      </c>
    </row>
    <row r="14" spans="1:7" x14ac:dyDescent="0.2">
      <c r="A14" s="110"/>
      <c r="B14" s="113" t="s">
        <v>134</v>
      </c>
      <c r="C14" s="113" t="s">
        <v>135</v>
      </c>
      <c r="D14" s="112">
        <f>'[4]Anadolu Hayat Emeklilik 2024'!D14+'[4]AXA HAYAT 2024'!D14+'[4]NEAR EAST HAYAT 2024'!D14</f>
        <v>746516.28999999992</v>
      </c>
      <c r="E14" s="112">
        <f>'[4]Anadolu Hayat Emeklilik 2024'!E14+'[4]AXA HAYAT 2024'!E14+'[4]NEAR EAST HAYAT 2024'!E14</f>
        <v>0</v>
      </c>
      <c r="F14" s="112">
        <f>'[4]Anadolu Hayat Emeklilik 2024'!F14+'[4]AXA HAYAT 2024'!F14+'[4]NEAR EAST HAYAT 2024'!F14</f>
        <v>2285.91</v>
      </c>
      <c r="G14" s="112">
        <f>'[4]Anadolu Hayat Emeklilik 2024'!G14+'[4]AXA HAYAT 2024'!G14+'[4]NEAR EAST HAYAT 2024'!G14</f>
        <v>748802.2</v>
      </c>
    </row>
    <row r="15" spans="1:7" x14ac:dyDescent="0.2">
      <c r="A15" s="110"/>
      <c r="B15" s="113"/>
      <c r="C15" s="113" t="s">
        <v>136</v>
      </c>
      <c r="D15" s="114">
        <f>'[4]Anadolu Hayat Emeklilik 2024'!D15+'[4]AXA HAYAT 2024'!D15+'[4]NEAR EAST HAYAT 2024'!D15</f>
        <v>629126.30999999994</v>
      </c>
      <c r="E15" s="114">
        <f>'[4]Anadolu Hayat Emeklilik 2024'!E15+'[4]AXA HAYAT 2024'!E15+'[4]NEAR EAST HAYAT 2024'!E15</f>
        <v>0</v>
      </c>
      <c r="F15" s="114">
        <f>'[4]Anadolu Hayat Emeklilik 2024'!F15+'[4]AXA HAYAT 2024'!F15+'[4]NEAR EAST HAYAT 2024'!F15</f>
        <v>2285.91</v>
      </c>
      <c r="G15" s="114">
        <f>'[4]Anadolu Hayat Emeklilik 2024'!G15+'[4]AXA HAYAT 2024'!G15+'[4]NEAR EAST HAYAT 2024'!G15</f>
        <v>631412.22</v>
      </c>
    </row>
    <row r="16" spans="1:7" x14ac:dyDescent="0.2">
      <c r="A16" s="110"/>
      <c r="B16" s="113"/>
      <c r="C16" s="113" t="s">
        <v>137</v>
      </c>
      <c r="D16" s="114">
        <f>'[4]Anadolu Hayat Emeklilik 2024'!D16+'[4]AXA HAYAT 2024'!D16+'[4]NEAR EAST HAYAT 2024'!D16</f>
        <v>17012.34</v>
      </c>
      <c r="E16" s="114">
        <f>'[4]Anadolu Hayat Emeklilik 2024'!E16+'[4]AXA HAYAT 2024'!E16+'[4]NEAR EAST HAYAT 2024'!E16</f>
        <v>0</v>
      </c>
      <c r="F16" s="114">
        <f>'[4]Anadolu Hayat Emeklilik 2024'!F16+'[4]AXA HAYAT 2024'!F16+'[4]NEAR EAST HAYAT 2024'!F16</f>
        <v>0</v>
      </c>
      <c r="G16" s="114">
        <f>'[4]Anadolu Hayat Emeklilik 2024'!G16+'[4]AXA HAYAT 2024'!G16+'[4]NEAR EAST HAYAT 2024'!G16</f>
        <v>17012.34</v>
      </c>
    </row>
    <row r="17" spans="1:7" x14ac:dyDescent="0.2">
      <c r="A17" s="110"/>
      <c r="B17" s="113"/>
      <c r="C17" s="113" t="s">
        <v>138</v>
      </c>
      <c r="D17" s="114">
        <f>'[4]Anadolu Hayat Emeklilik 2024'!D17+'[4]AXA HAYAT 2024'!D17+'[4]NEAR EAST HAYAT 2024'!D17</f>
        <v>103518.64</v>
      </c>
      <c r="E17" s="114">
        <f>'[4]Anadolu Hayat Emeklilik 2024'!E17+'[4]AXA HAYAT 2024'!E17+'[4]NEAR EAST HAYAT 2024'!E17</f>
        <v>0</v>
      </c>
      <c r="F17" s="114">
        <f>'[4]Anadolu Hayat Emeklilik 2024'!F17+'[4]AXA HAYAT 2024'!F17+'[4]NEAR EAST HAYAT 2024'!F17</f>
        <v>0</v>
      </c>
      <c r="G17" s="114">
        <f>'[4]Anadolu Hayat Emeklilik 2024'!G17+'[4]AXA HAYAT 2024'!G17+'[4]NEAR EAST HAYAT 2024'!G17</f>
        <v>103518.64</v>
      </c>
    </row>
    <row r="18" spans="1:7" x14ac:dyDescent="0.2">
      <c r="A18" s="110"/>
      <c r="B18" s="113"/>
      <c r="C18" s="113" t="s">
        <v>139</v>
      </c>
      <c r="D18" s="114">
        <f>'[4]Anadolu Hayat Emeklilik 2024'!D18+'[4]AXA HAYAT 2024'!D18+'[4]NEAR EAST HAYAT 2024'!D18</f>
        <v>0</v>
      </c>
      <c r="E18" s="114">
        <f>'[4]Anadolu Hayat Emeklilik 2024'!E18+'[4]AXA HAYAT 2024'!E18+'[4]NEAR EAST HAYAT 2024'!E18</f>
        <v>0</v>
      </c>
      <c r="F18" s="114">
        <f>'[4]Anadolu Hayat Emeklilik 2024'!F18+'[4]AXA HAYAT 2024'!F18+'[4]NEAR EAST HAYAT 2024'!F18</f>
        <v>0</v>
      </c>
      <c r="G18" s="114">
        <f>'[4]Anadolu Hayat Emeklilik 2024'!G18+'[4]AXA HAYAT 2024'!G18+'[4]NEAR EAST HAYAT 2024'!G18</f>
        <v>0</v>
      </c>
    </row>
    <row r="19" spans="1:7" x14ac:dyDescent="0.2">
      <c r="A19" s="110"/>
      <c r="B19" s="113"/>
      <c r="C19" s="113" t="s">
        <v>140</v>
      </c>
      <c r="D19" s="114">
        <f>'[4]Anadolu Hayat Emeklilik 2024'!D19+'[4]AXA HAYAT 2024'!D19+'[4]NEAR EAST HAYAT 2024'!D19</f>
        <v>0</v>
      </c>
      <c r="E19" s="114">
        <f>'[4]Anadolu Hayat Emeklilik 2024'!E19+'[4]AXA HAYAT 2024'!E19+'[4]NEAR EAST HAYAT 2024'!E19</f>
        <v>0</v>
      </c>
      <c r="F19" s="114">
        <f>'[4]Anadolu Hayat Emeklilik 2024'!F19+'[4]AXA HAYAT 2024'!F19+'[4]NEAR EAST HAYAT 2024'!F19</f>
        <v>0</v>
      </c>
      <c r="G19" s="114">
        <f>'[4]Anadolu Hayat Emeklilik 2024'!G19+'[4]AXA HAYAT 2024'!G19+'[4]NEAR EAST HAYAT 2024'!G19</f>
        <v>0</v>
      </c>
    </row>
    <row r="20" spans="1:7" x14ac:dyDescent="0.2">
      <c r="A20" s="110"/>
      <c r="B20" s="113"/>
      <c r="C20" s="113" t="s">
        <v>193</v>
      </c>
      <c r="D20" s="114">
        <f>'[4]Anadolu Hayat Emeklilik 2024'!D20+'[4]AXA HAYAT 2024'!D20+'[4]NEAR EAST HAYAT 2024'!D20</f>
        <v>-3141</v>
      </c>
      <c r="E20" s="114">
        <f>'[4]Anadolu Hayat Emeklilik 2024'!E20+'[4]AXA HAYAT 2024'!E20+'[4]NEAR EAST HAYAT 2024'!E20</f>
        <v>0</v>
      </c>
      <c r="F20" s="114">
        <f>'[4]Anadolu Hayat Emeklilik 2024'!F20+'[4]AXA HAYAT 2024'!F20+'[4]NEAR EAST HAYAT 2024'!F20</f>
        <v>0</v>
      </c>
      <c r="G20" s="114">
        <f>'[4]Anadolu Hayat Emeklilik 2024'!G20+'[4]AXA HAYAT 2024'!G20+'[4]NEAR EAST HAYAT 2024'!G20</f>
        <v>-3141</v>
      </c>
    </row>
    <row r="21" spans="1:7" x14ac:dyDescent="0.2">
      <c r="A21" s="110"/>
      <c r="B21" s="113" t="s">
        <v>142</v>
      </c>
      <c r="C21" s="113" t="s">
        <v>143</v>
      </c>
      <c r="D21" s="114">
        <f>'[4]Anadolu Hayat Emeklilik 2024'!D21+'[4]AXA HAYAT 2024'!D21+'[4]NEAR EAST HAYAT 2024'!D21</f>
        <v>360251755.56</v>
      </c>
      <c r="E21" s="114">
        <f>'[4]Anadolu Hayat Emeklilik 2024'!E21+'[4]AXA HAYAT 2024'!E21+'[4]NEAR EAST HAYAT 2024'!E21</f>
        <v>0</v>
      </c>
      <c r="F21" s="114">
        <f>'[4]Anadolu Hayat Emeklilik 2024'!F21+'[4]AXA HAYAT 2024'!F21+'[4]NEAR EAST HAYAT 2024'!F21</f>
        <v>0</v>
      </c>
      <c r="G21" s="114">
        <f>'[4]Anadolu Hayat Emeklilik 2024'!G21+'[4]AXA HAYAT 2024'!G21+'[4]NEAR EAST HAYAT 2024'!G21</f>
        <v>360251755.56</v>
      </c>
    </row>
    <row r="22" spans="1:7" x14ac:dyDescent="0.2">
      <c r="A22" s="110" t="s">
        <v>21</v>
      </c>
      <c r="B22" s="113"/>
      <c r="C22" s="115" t="s">
        <v>144</v>
      </c>
      <c r="D22" s="112">
        <f>'[4]Anadolu Hayat Emeklilik 2024'!D22+'[4]AXA HAYAT 2024'!D22+'[4]NEAR EAST HAYAT 2024'!D22</f>
        <v>1971714729.7399998</v>
      </c>
      <c r="E22" s="112">
        <f>'[4]Anadolu Hayat Emeklilik 2024'!E22+'[4]AXA HAYAT 2024'!E22+'[4]NEAR EAST HAYAT 2024'!E22</f>
        <v>78404652.840000004</v>
      </c>
      <c r="F22" s="112">
        <f>'[4]Anadolu Hayat Emeklilik 2024'!F22+'[4]AXA HAYAT 2024'!F22+'[4]NEAR EAST HAYAT 2024'!F22</f>
        <v>787501.41</v>
      </c>
      <c r="G22" s="112">
        <f>'[4]Anadolu Hayat Emeklilik 2024'!G22+'[4]AXA HAYAT 2024'!G22+'[4]NEAR EAST HAYAT 2024'!G22</f>
        <v>2050906883.9899998</v>
      </c>
    </row>
    <row r="23" spans="1:7" x14ac:dyDescent="0.2">
      <c r="A23" s="110"/>
      <c r="B23" s="113" t="s">
        <v>24</v>
      </c>
      <c r="C23" s="113" t="s">
        <v>145</v>
      </c>
      <c r="D23" s="114">
        <f>'[4]Anadolu Hayat Emeklilik 2024'!D23+'[4]AXA HAYAT 2024'!D23+'[4]NEAR EAST HAYAT 2024'!D23</f>
        <v>2400785.66</v>
      </c>
      <c r="E23" s="114">
        <f>'[4]Anadolu Hayat Emeklilik 2024'!E23+'[4]AXA HAYAT 2024'!E23+'[4]NEAR EAST HAYAT 2024'!E23</f>
        <v>0</v>
      </c>
      <c r="F23" s="114">
        <f>'[4]Anadolu Hayat Emeklilik 2024'!F23+'[4]AXA HAYAT 2024'!F23+'[4]NEAR EAST HAYAT 2024'!F23</f>
        <v>52350.12</v>
      </c>
      <c r="G23" s="114">
        <f>'[4]Anadolu Hayat Emeklilik 2024'!G23+'[4]AXA HAYAT 2024'!G23+'[4]NEAR EAST HAYAT 2024'!G23</f>
        <v>2453135.7800000003</v>
      </c>
    </row>
    <row r="24" spans="1:7" x14ac:dyDescent="0.2">
      <c r="A24" s="110"/>
      <c r="B24" s="113" t="s">
        <v>44</v>
      </c>
      <c r="C24" s="113" t="s">
        <v>146</v>
      </c>
      <c r="D24" s="114">
        <f>'[4]Anadolu Hayat Emeklilik 2024'!D24+'[4]AXA HAYAT 2024'!D24+'[4]NEAR EAST HAYAT 2024'!D24</f>
        <v>52194612.840000004</v>
      </c>
      <c r="E24" s="114">
        <f>'[4]Anadolu Hayat Emeklilik 2024'!E24+'[4]AXA HAYAT 2024'!E24+'[4]NEAR EAST HAYAT 2024'!E24</f>
        <v>5109290.6399999997</v>
      </c>
      <c r="F24" s="114">
        <f>'[4]Anadolu Hayat Emeklilik 2024'!F24+'[4]AXA HAYAT 2024'!F24+'[4]NEAR EAST HAYAT 2024'!F24</f>
        <v>99027.99</v>
      </c>
      <c r="G24" s="114">
        <f>'[4]Anadolu Hayat Emeklilik 2024'!G24+'[4]AXA HAYAT 2024'!G24+'[4]NEAR EAST HAYAT 2024'!G24</f>
        <v>57402931.469999999</v>
      </c>
    </row>
    <row r="25" spans="1:7" x14ac:dyDescent="0.2">
      <c r="A25" s="110"/>
      <c r="B25" s="113" t="s">
        <v>124</v>
      </c>
      <c r="C25" s="113" t="s">
        <v>147</v>
      </c>
      <c r="D25" s="114">
        <f>'[4]Anadolu Hayat Emeklilik 2024'!D25+'[4]AXA HAYAT 2024'!D25+'[4]NEAR EAST HAYAT 2024'!D25</f>
        <v>128674127.00999999</v>
      </c>
      <c r="E25" s="114">
        <f>'[4]Anadolu Hayat Emeklilik 2024'!E25+'[4]AXA HAYAT 2024'!E25+'[4]NEAR EAST HAYAT 2024'!E25</f>
        <v>22990764.050000001</v>
      </c>
      <c r="F25" s="114">
        <f>'[4]Anadolu Hayat Emeklilik 2024'!F25+'[4]AXA HAYAT 2024'!F25+'[4]NEAR EAST HAYAT 2024'!F25</f>
        <v>512</v>
      </c>
      <c r="G25" s="114">
        <f>'[4]Anadolu Hayat Emeklilik 2024'!G25+'[4]AXA HAYAT 2024'!G25+'[4]NEAR EAST HAYAT 2024'!G25</f>
        <v>151665403.06</v>
      </c>
    </row>
    <row r="26" spans="1:7" x14ac:dyDescent="0.2">
      <c r="A26" s="110"/>
      <c r="B26" s="113" t="s">
        <v>126</v>
      </c>
      <c r="C26" s="113" t="s">
        <v>148</v>
      </c>
      <c r="D26" s="112">
        <f>'[4]Anadolu Hayat Emeklilik 2024'!D26+'[4]AXA HAYAT 2024'!D26+'[4]NEAR EAST HAYAT 2024'!D26</f>
        <v>1787848775.99</v>
      </c>
      <c r="E26" s="112">
        <f>'[4]Anadolu Hayat Emeklilik 2024'!E26+'[4]AXA HAYAT 2024'!E26+'[4]NEAR EAST HAYAT 2024'!E26</f>
        <v>48703067.719999999</v>
      </c>
      <c r="F26" s="112">
        <f>'[4]Anadolu Hayat Emeklilik 2024'!F26+'[4]AXA HAYAT 2024'!F26+'[4]NEAR EAST HAYAT 2024'!F26</f>
        <v>577372.62</v>
      </c>
      <c r="G26" s="112">
        <f>'[4]Anadolu Hayat Emeklilik 2024'!G26+'[4]AXA HAYAT 2024'!G26+'[4]NEAR EAST HAYAT 2024'!G26</f>
        <v>1837129216.3299999</v>
      </c>
    </row>
    <row r="27" spans="1:7" x14ac:dyDescent="0.2">
      <c r="A27" s="110"/>
      <c r="B27" s="113"/>
      <c r="C27" s="113" t="s">
        <v>128</v>
      </c>
      <c r="D27" s="114">
        <f>'[4]Anadolu Hayat Emeklilik 2024'!D27+'[4]AXA HAYAT 2024'!D27+'[4]NEAR EAST HAYAT 2024'!D27</f>
        <v>5750686.9399999995</v>
      </c>
      <c r="E27" s="114">
        <f>'[4]Anadolu Hayat Emeklilik 2024'!E27+'[4]AXA HAYAT 2024'!E27+'[4]NEAR EAST HAYAT 2024'!E27</f>
        <v>21696478.510000002</v>
      </c>
      <c r="F27" s="114">
        <f>'[4]Anadolu Hayat Emeklilik 2024'!F27+'[4]AXA HAYAT 2024'!F27+'[4]NEAR EAST HAYAT 2024'!F27</f>
        <v>17894.34</v>
      </c>
      <c r="G27" s="114">
        <f>'[4]Anadolu Hayat Emeklilik 2024'!G27+'[4]AXA HAYAT 2024'!G27+'[4]NEAR EAST HAYAT 2024'!G27</f>
        <v>27465059.790000003</v>
      </c>
    </row>
    <row r="28" spans="1:7" x14ac:dyDescent="0.2">
      <c r="A28" s="110"/>
      <c r="B28" s="113"/>
      <c r="C28" s="113" t="s">
        <v>129</v>
      </c>
      <c r="D28" s="114">
        <f>'[4]Anadolu Hayat Emeklilik 2024'!D28+'[4]AXA HAYAT 2024'!D28+'[4]NEAR EAST HAYAT 2024'!D28</f>
        <v>14137244.380000001</v>
      </c>
      <c r="E28" s="114">
        <f>'[4]Anadolu Hayat Emeklilik 2024'!E28+'[4]AXA HAYAT 2024'!E28+'[4]NEAR EAST HAYAT 2024'!E28</f>
        <v>25784285.210000001</v>
      </c>
      <c r="F28" s="114">
        <f>'[4]Anadolu Hayat Emeklilik 2024'!F28+'[4]AXA HAYAT 2024'!F28+'[4]NEAR EAST HAYAT 2024'!F28</f>
        <v>4419.13</v>
      </c>
      <c r="G28" s="114">
        <f>'[4]Anadolu Hayat Emeklilik 2024'!G28+'[4]AXA HAYAT 2024'!G28+'[4]NEAR EAST HAYAT 2024'!G28</f>
        <v>39925948.719999999</v>
      </c>
    </row>
    <row r="29" spans="1:7" x14ac:dyDescent="0.2">
      <c r="A29" s="110"/>
      <c r="B29" s="113"/>
      <c r="C29" s="113" t="s">
        <v>194</v>
      </c>
      <c r="D29" s="114">
        <f>'[4]Anadolu Hayat Emeklilik 2024'!D29+'[4]AXA HAYAT 2024'!D29+'[4]NEAR EAST HAYAT 2024'!D29</f>
        <v>0</v>
      </c>
      <c r="E29" s="114">
        <f>'[4]Anadolu Hayat Emeklilik 2024'!E29+'[4]AXA HAYAT 2024'!E29+'[4]NEAR EAST HAYAT 2024'!E29</f>
        <v>0</v>
      </c>
      <c r="F29" s="114">
        <f>'[4]Anadolu Hayat Emeklilik 2024'!F29+'[4]AXA HAYAT 2024'!F29+'[4]NEAR EAST HAYAT 2024'!F29</f>
        <v>0</v>
      </c>
      <c r="G29" s="114">
        <f>'[4]Anadolu Hayat Emeklilik 2024'!G29+'[4]AXA HAYAT 2024'!G29+'[4]NEAR EAST HAYAT 2024'!G29</f>
        <v>0</v>
      </c>
    </row>
    <row r="30" spans="1:7" x14ac:dyDescent="0.2">
      <c r="A30" s="110"/>
      <c r="B30" s="113"/>
      <c r="C30" s="113" t="s">
        <v>150</v>
      </c>
      <c r="D30" s="114">
        <f>'[4]Anadolu Hayat Emeklilik 2024'!D30+'[4]AXA HAYAT 2024'!D30+'[4]NEAR EAST HAYAT 2024'!D30</f>
        <v>1340634976.6800001</v>
      </c>
      <c r="E30" s="114">
        <f>'[4]Anadolu Hayat Emeklilik 2024'!E30+'[4]AXA HAYAT 2024'!E30+'[4]NEAR EAST HAYAT 2024'!E30</f>
        <v>0</v>
      </c>
      <c r="F30" s="114">
        <f>'[4]Anadolu Hayat Emeklilik 2024'!F30+'[4]AXA HAYAT 2024'!F30+'[4]NEAR EAST HAYAT 2024'!F30</f>
        <v>555228.15</v>
      </c>
      <c r="G30" s="114">
        <f>'[4]Anadolu Hayat Emeklilik 2024'!G30+'[4]AXA HAYAT 2024'!G30+'[4]NEAR EAST HAYAT 2024'!G30</f>
        <v>1341190204.8299999</v>
      </c>
    </row>
    <row r="31" spans="1:7" x14ac:dyDescent="0.2">
      <c r="A31" s="110"/>
      <c r="B31" s="113"/>
      <c r="C31" s="113" t="s">
        <v>151</v>
      </c>
      <c r="D31" s="114">
        <f>'[4]Anadolu Hayat Emeklilik 2024'!D31+'[4]AXA HAYAT 2024'!D31+'[4]NEAR EAST HAYAT 2024'!D31</f>
        <v>0</v>
      </c>
      <c r="E31" s="114">
        <f>'[4]Anadolu Hayat Emeklilik 2024'!E31+'[4]AXA HAYAT 2024'!E31+'[4]NEAR EAST HAYAT 2024'!E31</f>
        <v>0</v>
      </c>
      <c r="F31" s="114">
        <f>'[4]Anadolu Hayat Emeklilik 2024'!F31+'[4]AXA HAYAT 2024'!F31+'[4]NEAR EAST HAYAT 2024'!F31</f>
        <v>0</v>
      </c>
      <c r="G31" s="114">
        <f>'[4]Anadolu Hayat Emeklilik 2024'!G31+'[4]AXA HAYAT 2024'!G31+'[4]NEAR EAST HAYAT 2024'!G31</f>
        <v>0</v>
      </c>
    </row>
    <row r="32" spans="1:7" x14ac:dyDescent="0.2">
      <c r="A32" s="110"/>
      <c r="B32" s="113"/>
      <c r="C32" s="113" t="s">
        <v>152</v>
      </c>
      <c r="D32" s="114">
        <f>'[4]Anadolu Hayat Emeklilik 2024'!D32+'[4]AXA HAYAT 2024'!D32+'[4]NEAR EAST HAYAT 2024'!D32</f>
        <v>427634584.99000001</v>
      </c>
      <c r="E32" s="114">
        <f>'[4]Anadolu Hayat Emeklilik 2024'!E32+'[4]AXA HAYAT 2024'!E32+'[4]NEAR EAST HAYAT 2024'!E32</f>
        <v>0</v>
      </c>
      <c r="F32" s="114">
        <f>'[4]Anadolu Hayat Emeklilik 2024'!F32+'[4]AXA HAYAT 2024'!F32+'[4]NEAR EAST HAYAT 2024'!F32</f>
        <v>0</v>
      </c>
      <c r="G32" s="114">
        <f>'[4]Anadolu Hayat Emeklilik 2024'!G32+'[4]AXA HAYAT 2024'!G32+'[4]NEAR EAST HAYAT 2024'!G32</f>
        <v>427634584.99000001</v>
      </c>
    </row>
    <row r="33" spans="1:11" x14ac:dyDescent="0.2">
      <c r="A33" s="110"/>
      <c r="B33" s="113"/>
      <c r="C33" s="113" t="s">
        <v>153</v>
      </c>
      <c r="D33" s="114">
        <f>'[4]Anadolu Hayat Emeklilik 2024'!D33+'[4]AXA HAYAT 2024'!D33+'[4]NEAR EAST HAYAT 2024'!D33</f>
        <v>-308717</v>
      </c>
      <c r="E33" s="114">
        <f>'[4]Anadolu Hayat Emeklilik 2024'!E33+'[4]AXA HAYAT 2024'!E33+'[4]NEAR EAST HAYAT 2024'!E33</f>
        <v>1222304</v>
      </c>
      <c r="F33" s="114">
        <f>'[4]Anadolu Hayat Emeklilik 2024'!F33+'[4]AXA HAYAT 2024'!F33+'[4]NEAR EAST HAYAT 2024'!F33</f>
        <v>-169</v>
      </c>
      <c r="G33" s="114">
        <f>'[4]Anadolu Hayat Emeklilik 2024'!G33+'[4]AXA HAYAT 2024'!G33+'[4]NEAR EAST HAYAT 2024'!G33</f>
        <v>-308886</v>
      </c>
    </row>
    <row r="34" spans="1:11" x14ac:dyDescent="0.2">
      <c r="A34" s="110"/>
      <c r="B34" s="113" t="s">
        <v>134</v>
      </c>
      <c r="C34" s="113" t="s">
        <v>154</v>
      </c>
      <c r="D34" s="114">
        <f>'[4]Anadolu Hayat Emeklilik 2024'!D34+'[4]AXA HAYAT 2024'!D34+'[4]NEAR EAST HAYAT 2024'!D34</f>
        <v>596428.24</v>
      </c>
      <c r="E34" s="114">
        <f>'[4]Anadolu Hayat Emeklilik 2024'!E34+'[4]AXA HAYAT 2024'!E34+'[4]NEAR EAST HAYAT 2024'!E34</f>
        <v>1601530.43</v>
      </c>
      <c r="F34" s="114">
        <f>'[4]Anadolu Hayat Emeklilik 2024'!F34+'[4]AXA HAYAT 2024'!F34+'[4]NEAR EAST HAYAT 2024'!F34</f>
        <v>58238.68</v>
      </c>
      <c r="G34" s="114">
        <f>'[4]Anadolu Hayat Emeklilik 2024'!G34+'[4]AXA HAYAT 2024'!G34+'[4]NEAR EAST HAYAT 2024'!G34</f>
        <v>596431.24</v>
      </c>
      <c r="K34" s="116"/>
    </row>
    <row r="35" spans="1:11" x14ac:dyDescent="0.2">
      <c r="A35" s="117" t="s">
        <v>31</v>
      </c>
      <c r="B35" s="118"/>
      <c r="C35" s="119" t="s">
        <v>155</v>
      </c>
      <c r="D35" s="120">
        <f>'[4]Anadolu Hayat Emeklilik 2024'!D35+'[4]AXA HAYAT 2024'!D35+'[4]NEAR EAST HAYAT 2024'!D35</f>
        <v>57724150.310000174</v>
      </c>
      <c r="E35" s="120">
        <f>'[4]Anadolu Hayat Emeklilik 2024'!E35+'[4]AXA HAYAT 2024'!E35+'[4]NEAR EAST HAYAT 2024'!E35</f>
        <v>16183385.349999994</v>
      </c>
      <c r="F35" s="120">
        <f>'[4]Anadolu Hayat Emeklilik 2024'!F35+'[4]AXA HAYAT 2024'!F35+'[4]NEAR EAST HAYAT 2024'!F35</f>
        <v>95185.599999999977</v>
      </c>
      <c r="G35" s="121">
        <f>'[4]Anadolu Hayat Emeklilik 2024'!G35+'[4]AXA HAYAT 2024'!G35+'[4]NEAR EAST HAYAT 2024'!G35</f>
        <v>74002721.260000169</v>
      </c>
    </row>
    <row r="36" spans="1:11" x14ac:dyDescent="0.2">
      <c r="A36" s="110"/>
      <c r="B36" s="113"/>
      <c r="C36" s="115"/>
      <c r="D36" s="122"/>
      <c r="E36" s="122"/>
      <c r="F36" s="122"/>
      <c r="G36" s="123"/>
    </row>
    <row r="37" spans="1:11" x14ac:dyDescent="0.2">
      <c r="A37" s="110"/>
      <c r="B37" s="113"/>
      <c r="C37" s="115"/>
      <c r="D37" s="122"/>
      <c r="E37" s="122"/>
      <c r="F37" s="122"/>
      <c r="G37" s="123"/>
    </row>
    <row r="38" spans="1:11" x14ac:dyDescent="0.2">
      <c r="A38" s="110"/>
      <c r="B38" s="113"/>
      <c r="C38" s="113"/>
      <c r="D38" s="124"/>
      <c r="E38" s="124"/>
      <c r="F38" s="124"/>
      <c r="G38" s="124"/>
    </row>
    <row r="39" spans="1:11" x14ac:dyDescent="0.2">
      <c r="A39" s="110" t="s">
        <v>55</v>
      </c>
      <c r="B39" s="113"/>
      <c r="C39" s="115" t="s">
        <v>156</v>
      </c>
      <c r="D39" s="125"/>
      <c r="E39" s="125"/>
      <c r="F39" s="125"/>
      <c r="G39" s="126">
        <f>'[4]Anadolu Hayat Emeklilik 2024'!G39+'[4]AXA HAYAT 2024'!G39+'[4]NEAR EAST HAYAT 2024'!G39</f>
        <v>38654366.920000002</v>
      </c>
      <c r="H39" s="127"/>
    </row>
    <row r="40" spans="1:11" x14ac:dyDescent="0.2">
      <c r="A40" s="110"/>
      <c r="B40" s="113" t="s">
        <v>24</v>
      </c>
      <c r="C40" s="113" t="s">
        <v>157</v>
      </c>
      <c r="D40" s="128"/>
      <c r="E40" s="128"/>
      <c r="F40" s="128"/>
      <c r="G40" s="114">
        <f>'[4]Anadolu Hayat Emeklilik 2024'!G40+'[4]AXA HAYAT 2024'!G40+'[4]NEAR EAST HAYAT 2024'!G40</f>
        <v>25102716.329999998</v>
      </c>
      <c r="H40" s="127"/>
    </row>
    <row r="41" spans="1:11" x14ac:dyDescent="0.2">
      <c r="A41" s="110"/>
      <c r="B41" s="113" t="s">
        <v>44</v>
      </c>
      <c r="C41" s="113" t="s">
        <v>158</v>
      </c>
      <c r="D41" s="128"/>
      <c r="E41" s="128"/>
      <c r="F41" s="128"/>
      <c r="G41" s="114">
        <f>'[4]Anadolu Hayat Emeklilik 2024'!G41+'[4]AXA HAYAT 2024'!G41+'[4]NEAR EAST HAYAT 2024'!G41</f>
        <v>12596010.129999999</v>
      </c>
      <c r="H41" s="127"/>
    </row>
    <row r="42" spans="1:11" x14ac:dyDescent="0.2">
      <c r="A42" s="110"/>
      <c r="B42" s="113" t="s">
        <v>124</v>
      </c>
      <c r="C42" s="113" t="s">
        <v>159</v>
      </c>
      <c r="D42" s="128"/>
      <c r="E42" s="128"/>
      <c r="F42" s="128"/>
      <c r="G42" s="114">
        <f>'[4]Anadolu Hayat Emeklilik 2024'!G42+'[4]AXA HAYAT 2024'!G42+'[4]NEAR EAST HAYAT 2024'!G42</f>
        <v>438578.94999999995</v>
      </c>
      <c r="H42" s="127"/>
    </row>
    <row r="43" spans="1:11" x14ac:dyDescent="0.2">
      <c r="A43" s="110"/>
      <c r="B43" s="113" t="s">
        <v>126</v>
      </c>
      <c r="C43" s="113" t="s">
        <v>160</v>
      </c>
      <c r="D43" s="128"/>
      <c r="E43" s="128"/>
      <c r="F43" s="128"/>
      <c r="G43" s="114">
        <f>'[4]Anadolu Hayat Emeklilik 2024'!G43+'[4]AXA HAYAT 2024'!G43+'[4]NEAR EAST HAYAT 2024'!G43</f>
        <v>123505.88</v>
      </c>
      <c r="H43" s="127"/>
    </row>
    <row r="44" spans="1:11" x14ac:dyDescent="0.2">
      <c r="A44" s="110"/>
      <c r="B44" s="113" t="s">
        <v>134</v>
      </c>
      <c r="C44" s="113" t="s">
        <v>161</v>
      </c>
      <c r="D44" s="128"/>
      <c r="E44" s="128"/>
      <c r="F44" s="128"/>
      <c r="G44" s="114">
        <f>'[4]Anadolu Hayat Emeklilik 2024'!G44+'[4]AXA HAYAT 2024'!G44+'[4]NEAR EAST HAYAT 2024'!G44</f>
        <v>332794.28999999998</v>
      </c>
      <c r="H44" s="127"/>
    </row>
    <row r="45" spans="1:11" x14ac:dyDescent="0.2">
      <c r="A45" s="110"/>
      <c r="B45" s="113" t="s">
        <v>142</v>
      </c>
      <c r="C45" s="113" t="s">
        <v>154</v>
      </c>
      <c r="D45" s="128"/>
      <c r="E45" s="128"/>
      <c r="F45" s="128"/>
      <c r="G45" s="114">
        <f>'[4]Anadolu Hayat Emeklilik 2024'!G45+'[4]AXA HAYAT 2024'!G45+'[4]NEAR EAST HAYAT 2024'!G45</f>
        <v>60761.340000000004</v>
      </c>
      <c r="H45" s="127"/>
    </row>
    <row r="46" spans="1:11" x14ac:dyDescent="0.2">
      <c r="A46" s="110" t="s">
        <v>88</v>
      </c>
      <c r="B46" s="113"/>
      <c r="C46" s="115" t="s">
        <v>162</v>
      </c>
      <c r="D46" s="125"/>
      <c r="E46" s="125"/>
      <c r="F46" s="125"/>
      <c r="G46" s="126">
        <f>'[4]Anadolu Hayat Emeklilik 2024'!G46+'[4]AXA HAYAT 2024'!G46+'[4]NEAR EAST HAYAT 2024'!G46</f>
        <v>60482107.909999996</v>
      </c>
      <c r="H46" s="127"/>
    </row>
    <row r="47" spans="1:11" x14ac:dyDescent="0.2">
      <c r="A47" s="110"/>
      <c r="B47" s="113" t="s">
        <v>24</v>
      </c>
      <c r="C47" s="113" t="s">
        <v>163</v>
      </c>
      <c r="D47" s="128"/>
      <c r="E47" s="128"/>
      <c r="F47" s="128"/>
      <c r="G47" s="114">
        <f>'[4]Anadolu Hayat Emeklilik 2024'!G47+'[4]AXA HAYAT 2024'!G47+'[4]NEAR EAST HAYAT 2024'!G47</f>
        <v>52604188.049999997</v>
      </c>
      <c r="H47" s="127"/>
    </row>
    <row r="48" spans="1:11" x14ac:dyDescent="0.2">
      <c r="A48" s="110"/>
      <c r="B48" s="113" t="s">
        <v>44</v>
      </c>
      <c r="C48" s="113" t="s">
        <v>164</v>
      </c>
      <c r="D48" s="128"/>
      <c r="E48" s="128"/>
      <c r="F48" s="128"/>
      <c r="G48" s="114">
        <f>'[4]Anadolu Hayat Emeklilik 2024'!G48+'[4]AXA HAYAT 2024'!G48+'[4]NEAR EAST HAYAT 2024'!G48</f>
        <v>0</v>
      </c>
      <c r="H48" s="127"/>
    </row>
    <row r="49" spans="1:8" x14ac:dyDescent="0.2">
      <c r="A49" s="110"/>
      <c r="B49" s="113" t="s">
        <v>124</v>
      </c>
      <c r="C49" s="113" t="s">
        <v>165</v>
      </c>
      <c r="D49" s="128"/>
      <c r="E49" s="128"/>
      <c r="F49" s="128"/>
      <c r="G49" s="114">
        <f>'[4]Anadolu Hayat Emeklilik 2024'!G49+'[4]AXA HAYAT 2024'!G49+'[4]NEAR EAST HAYAT 2024'!G49</f>
        <v>10559.76</v>
      </c>
      <c r="H49" s="127"/>
    </row>
    <row r="50" spans="1:8" x14ac:dyDescent="0.2">
      <c r="A50" s="110"/>
      <c r="B50" s="113" t="s">
        <v>126</v>
      </c>
      <c r="C50" s="113" t="s">
        <v>166</v>
      </c>
      <c r="D50" s="128"/>
      <c r="E50" s="128"/>
      <c r="F50" s="128"/>
      <c r="G50" s="114">
        <f>'[4]Anadolu Hayat Emeklilik 2024'!G50+'[4]AXA HAYAT 2024'!G50+'[4]NEAR EAST HAYAT 2024'!G50</f>
        <v>0</v>
      </c>
      <c r="H50" s="127"/>
    </row>
    <row r="51" spans="1:8" x14ac:dyDescent="0.2">
      <c r="A51" s="110"/>
      <c r="B51" s="113" t="s">
        <v>134</v>
      </c>
      <c r="C51" s="113" t="s">
        <v>167</v>
      </c>
      <c r="D51" s="128"/>
      <c r="E51" s="128"/>
      <c r="F51" s="128"/>
      <c r="G51" s="114">
        <f>'[4]Anadolu Hayat Emeklilik 2024'!G51+'[4]AXA HAYAT 2024'!G51+'[4]NEAR EAST HAYAT 2024'!G51</f>
        <v>2551899.42</v>
      </c>
      <c r="H51" s="127"/>
    </row>
    <row r="52" spans="1:8" x14ac:dyDescent="0.2">
      <c r="A52" s="110"/>
      <c r="B52" s="113" t="s">
        <v>142</v>
      </c>
      <c r="C52" s="113" t="s">
        <v>143</v>
      </c>
      <c r="D52" s="128"/>
      <c r="E52" s="128"/>
      <c r="F52" s="128"/>
      <c r="G52" s="114">
        <f>'[4]Anadolu Hayat Emeklilik 2024'!G52+'[4]AXA HAYAT 2024'!G52+'[4]NEAR EAST HAYAT 2024'!G52</f>
        <v>5315460.68</v>
      </c>
      <c r="H52" s="127"/>
    </row>
    <row r="53" spans="1:8" x14ac:dyDescent="0.2">
      <c r="A53" s="110" t="s">
        <v>168</v>
      </c>
      <c r="B53" s="113"/>
      <c r="C53" s="115" t="s">
        <v>169</v>
      </c>
      <c r="D53" s="125"/>
      <c r="E53" s="125"/>
      <c r="F53" s="125"/>
      <c r="G53" s="125">
        <f>'[4]Anadolu Hayat Emeklilik 2024'!G53+'[4]AXA HAYAT 2024'!G53+'[4]NEAR EAST HAYAT 2024'!G53</f>
        <v>631698.08000000007</v>
      </c>
      <c r="H53" s="127"/>
    </row>
    <row r="54" spans="1:8" x14ac:dyDescent="0.2">
      <c r="A54" s="110"/>
      <c r="B54" s="113" t="s">
        <v>24</v>
      </c>
      <c r="C54" s="113" t="s">
        <v>170</v>
      </c>
      <c r="D54" s="128"/>
      <c r="E54" s="128"/>
      <c r="F54" s="128"/>
      <c r="G54" s="114">
        <f>'[4]Anadolu Hayat Emeklilik 2024'!G54+'[4]AXA HAYAT 2024'!G54+'[4]NEAR EAST HAYAT 2024'!G54</f>
        <v>0</v>
      </c>
      <c r="H54" s="127"/>
    </row>
    <row r="55" spans="1:8" x14ac:dyDescent="0.2">
      <c r="A55" s="110"/>
      <c r="B55" s="113" t="s">
        <v>44</v>
      </c>
      <c r="C55" s="113" t="s">
        <v>171</v>
      </c>
      <c r="D55" s="128"/>
      <c r="E55" s="128"/>
      <c r="F55" s="128"/>
      <c r="G55" s="114">
        <f>'[4]Anadolu Hayat Emeklilik 2024'!G55+'[4]AXA HAYAT 2024'!G55+'[4]NEAR EAST HAYAT 2024'!G55</f>
        <v>0</v>
      </c>
      <c r="H55" s="127"/>
    </row>
    <row r="56" spans="1:8" x14ac:dyDescent="0.2">
      <c r="A56" s="110"/>
      <c r="B56" s="113" t="s">
        <v>124</v>
      </c>
      <c r="C56" s="113" t="s">
        <v>172</v>
      </c>
      <c r="D56" s="128"/>
      <c r="E56" s="128"/>
      <c r="F56" s="128"/>
      <c r="G56" s="114">
        <f>'[4]Anadolu Hayat Emeklilik 2024'!G56+'[4]AXA HAYAT 2024'!G56+'[4]NEAR EAST HAYAT 2024'!G56</f>
        <v>631698.08000000007</v>
      </c>
      <c r="H56" s="127"/>
    </row>
    <row r="57" spans="1:8" x14ac:dyDescent="0.2">
      <c r="A57" s="129" t="s">
        <v>173</v>
      </c>
      <c r="B57" s="129"/>
      <c r="C57" s="129"/>
      <c r="D57" s="125"/>
      <c r="E57" s="125"/>
      <c r="F57" s="125"/>
      <c r="G57" s="125">
        <f>'[4]Anadolu Hayat Emeklilik 2024'!G57+'[4]AXA HAYAT 2024'!G57+'[4]NEAR EAST HAYAT 2024'!G57</f>
        <v>95198764.170000166</v>
      </c>
      <c r="H57" s="127"/>
    </row>
    <row r="58" spans="1:8" x14ac:dyDescent="0.2">
      <c r="A58" s="57" t="s">
        <v>174</v>
      </c>
      <c r="B58" s="113"/>
      <c r="C58" s="113"/>
      <c r="D58" s="130"/>
      <c r="E58" s="130"/>
      <c r="F58" s="130"/>
      <c r="G58" s="114">
        <f>'[4]Anadolu Hayat Emeklilik 2024'!G58+'[4]AXA HAYAT 2024'!G58+'[4]NEAR EAST HAYAT 2024'!G58</f>
        <v>0</v>
      </c>
    </row>
    <row r="59" spans="1:8" x14ac:dyDescent="0.2">
      <c r="A59" s="57" t="s">
        <v>175</v>
      </c>
      <c r="B59" s="113"/>
      <c r="C59" s="113"/>
      <c r="D59" s="130"/>
      <c r="E59" s="130"/>
      <c r="F59" s="130"/>
      <c r="G59" s="114">
        <f>'[4]Anadolu Hayat Emeklilik 2024'!G59+'[4]AXA HAYAT 2024'!G59+'[4]NEAR EAST HAYAT 2024'!G59</f>
        <v>89142372.170000166</v>
      </c>
      <c r="H59" s="131"/>
    </row>
    <row r="60" spans="1:8" x14ac:dyDescent="0.2">
      <c r="A60" s="57" t="s">
        <v>176</v>
      </c>
      <c r="B60" s="113"/>
      <c r="C60" s="113"/>
      <c r="D60" s="130"/>
      <c r="E60" s="130"/>
      <c r="F60" s="130"/>
      <c r="G60" s="114">
        <f>'[4]Anadolu Hayat Emeklilik 2024'!G60+'[4]AXA HAYAT 2024'!G60+'[4]NEAR EAST HAYAT 2024'!G60</f>
        <v>17700493.91</v>
      </c>
    </row>
    <row r="61" spans="1:8" x14ac:dyDescent="0.2">
      <c r="A61" s="132" t="s">
        <v>177</v>
      </c>
      <c r="B61" s="118"/>
      <c r="C61" s="118"/>
      <c r="D61" s="133"/>
      <c r="E61" s="133"/>
      <c r="F61" s="133"/>
      <c r="G61" s="121">
        <f>'[4]Anadolu Hayat Emeklilik 2024'!G61+'[4]AXA HAYAT 2024'!G61+'[4]NEAR EAST HAYAT 2024'!G61</f>
        <v>77498270.260000169</v>
      </c>
    </row>
    <row r="62" spans="1:8" x14ac:dyDescent="0.2">
      <c r="A62" s="113"/>
      <c r="B62" s="113"/>
      <c r="C62" s="113"/>
      <c r="D62" s="130"/>
      <c r="E62" s="130"/>
      <c r="F62" s="130"/>
      <c r="G62" s="130"/>
    </row>
    <row r="63" spans="1:8" x14ac:dyDescent="0.2">
      <c r="A63" s="113"/>
      <c r="B63" s="113"/>
      <c r="C63" s="113"/>
      <c r="D63" s="110"/>
      <c r="E63" s="110"/>
      <c r="F63" s="110"/>
      <c r="G63" s="110"/>
    </row>
    <row r="64" spans="1:8" x14ac:dyDescent="0.2">
      <c r="A64" s="113"/>
      <c r="B64" s="113"/>
      <c r="C64" s="113"/>
      <c r="D64" s="110"/>
      <c r="E64" s="110"/>
      <c r="F64" s="110"/>
      <c r="G64" s="110"/>
    </row>
    <row r="65" spans="1:7" x14ac:dyDescent="0.2">
      <c r="A65" s="113"/>
      <c r="B65" s="113"/>
      <c r="C65" s="113"/>
      <c r="D65" s="110"/>
      <c r="E65" s="110"/>
      <c r="F65" s="110"/>
      <c r="G65" s="110"/>
    </row>
    <row r="66" spans="1:7" x14ac:dyDescent="0.2">
      <c r="A66" s="113"/>
      <c r="B66" s="113"/>
      <c r="C66" s="113"/>
      <c r="D66" s="110"/>
      <c r="E66" s="110"/>
      <c r="F66" s="110"/>
      <c r="G66" s="110"/>
    </row>
    <row r="67" spans="1:7" x14ac:dyDescent="0.2">
      <c r="A67" s="113"/>
      <c r="B67" s="113"/>
      <c r="C67" s="113"/>
      <c r="D67" s="110"/>
      <c r="E67" s="110"/>
      <c r="F67" s="110"/>
      <c r="G67" s="110"/>
    </row>
    <row r="68" spans="1:7" x14ac:dyDescent="0.2">
      <c r="A68" s="113"/>
      <c r="B68" s="113"/>
      <c r="C68" s="113"/>
      <c r="D68" s="110"/>
      <c r="E68" s="110"/>
      <c r="F68" s="110"/>
      <c r="G68" s="110"/>
    </row>
    <row r="69" spans="1:7" x14ac:dyDescent="0.2">
      <c r="A69" s="113"/>
      <c r="B69" s="113"/>
      <c r="C69" s="113"/>
      <c r="D69" s="110"/>
      <c r="E69" s="110"/>
      <c r="F69" s="110"/>
      <c r="G69" s="110"/>
    </row>
    <row r="70" spans="1:7" x14ac:dyDescent="0.2">
      <c r="A70" s="113"/>
      <c r="B70" s="113"/>
      <c r="C70" s="113"/>
      <c r="D70" s="110"/>
      <c r="E70" s="110"/>
      <c r="F70" s="110"/>
      <c r="G70" s="110"/>
    </row>
    <row r="71" spans="1:7" x14ac:dyDescent="0.2">
      <c r="A71" s="113"/>
      <c r="B71" s="113"/>
      <c r="C71" s="113"/>
      <c r="D71" s="110"/>
      <c r="E71" s="110"/>
      <c r="F71" s="110"/>
      <c r="G71" s="110"/>
    </row>
    <row r="72" spans="1:7" x14ac:dyDescent="0.2">
      <c r="A72" s="113"/>
      <c r="B72" s="113"/>
      <c r="C72" s="113"/>
      <c r="D72" s="110"/>
      <c r="E72" s="110"/>
      <c r="F72" s="110"/>
      <c r="G72" s="110"/>
    </row>
  </sheetData>
  <mergeCells count="6">
    <mergeCell ref="D1:D2"/>
    <mergeCell ref="E1:E2"/>
    <mergeCell ref="F1:F2"/>
    <mergeCell ref="G1:G2"/>
    <mergeCell ref="B3:C3"/>
    <mergeCell ref="A57:C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DD74-1513-4B72-A428-7BF345D86B84}">
  <dimension ref="A1:O56"/>
  <sheetViews>
    <sheetView topLeftCell="A25" workbookViewId="0">
      <selection activeCell="N19" sqref="N19"/>
    </sheetView>
  </sheetViews>
  <sheetFormatPr defaultRowHeight="15" x14ac:dyDescent="0.25"/>
  <cols>
    <col min="1" max="1" width="4" customWidth="1"/>
    <col min="7" max="7" width="11.7109375" bestFit="1" customWidth="1"/>
    <col min="10" max="10" width="25.85546875" customWidth="1"/>
    <col min="11" max="11" width="20.28515625" customWidth="1"/>
    <col min="12" max="12" width="11.7109375" bestFit="1" customWidth="1"/>
    <col min="13" max="14" width="20.28515625" bestFit="1" customWidth="1"/>
    <col min="15" max="15" width="18.7109375" bestFit="1" customWidth="1"/>
  </cols>
  <sheetData>
    <row r="1" spans="1:15" x14ac:dyDescent="0.25">
      <c r="A1" s="134" t="s">
        <v>195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5" s="75" customFormat="1" ht="12.75" x14ac:dyDescent="0.2">
      <c r="A2" s="2" t="s">
        <v>1</v>
      </c>
      <c r="B2" s="2"/>
      <c r="C2" s="2"/>
      <c r="D2" s="2"/>
      <c r="E2" s="2"/>
      <c r="F2" s="3"/>
      <c r="G2" s="4"/>
      <c r="H2" s="5" t="s">
        <v>2</v>
      </c>
      <c r="I2" s="6"/>
      <c r="J2" s="6"/>
      <c r="K2" s="7"/>
      <c r="L2" s="8"/>
    </row>
    <row r="3" spans="1:15" x14ac:dyDescent="0.25">
      <c r="A3" s="9" t="s">
        <v>3</v>
      </c>
      <c r="B3" s="10" t="s">
        <v>4</v>
      </c>
      <c r="C3" s="10"/>
      <c r="D3" s="10"/>
      <c r="E3" s="10"/>
      <c r="F3" s="11"/>
      <c r="G3" s="12">
        <f>'[5]TRUST REINSURANCE 2024'!G3+'[5]ALFA REINSURANCE 2024'!G3</f>
        <v>108991695.09999999</v>
      </c>
      <c r="H3" s="13" t="s">
        <v>3</v>
      </c>
      <c r="I3" s="14" t="s">
        <v>5</v>
      </c>
      <c r="J3" s="14"/>
      <c r="K3" s="15"/>
      <c r="L3" s="12">
        <f>'[5]TRUST REINSURANCE 2024'!L3+'[5]ALFA REINSURANCE 2024'!L3</f>
        <v>5998595.379999999</v>
      </c>
    </row>
    <row r="4" spans="1:15" x14ac:dyDescent="0.25">
      <c r="A4" s="16"/>
      <c r="B4" s="17" t="s">
        <v>6</v>
      </c>
      <c r="C4" s="18" t="s">
        <v>7</v>
      </c>
      <c r="D4" s="18"/>
      <c r="E4" s="18"/>
      <c r="F4" s="17"/>
      <c r="G4" s="12">
        <f>'[5]TRUST REINSURANCE 2024'!G4+'[5]ALFA REINSURANCE 2024'!G4</f>
        <v>427165.60000000003</v>
      </c>
      <c r="H4" s="19"/>
      <c r="I4" s="15" t="s">
        <v>6</v>
      </c>
      <c r="J4" s="15" t="s">
        <v>8</v>
      </c>
      <c r="K4" s="15"/>
      <c r="L4" s="12">
        <f>'[5]TRUST REINSURANCE 2024'!L4+'[5]ALFA REINSURANCE 2024'!L4</f>
        <v>354940.04</v>
      </c>
      <c r="N4" s="89"/>
    </row>
    <row r="5" spans="1:15" x14ac:dyDescent="0.25">
      <c r="A5" s="16"/>
      <c r="B5" s="17" t="s">
        <v>9</v>
      </c>
      <c r="C5" s="18" t="s">
        <v>10</v>
      </c>
      <c r="D5" s="18"/>
      <c r="E5" s="18"/>
      <c r="F5" s="17"/>
      <c r="G5" s="12">
        <f>'[5]TRUST REINSURANCE 2024'!G5+'[5]ALFA REINSURANCE 2024'!G5</f>
        <v>0</v>
      </c>
      <c r="H5" s="19"/>
      <c r="I5" s="15" t="s">
        <v>11</v>
      </c>
      <c r="J5" s="15" t="s">
        <v>12</v>
      </c>
      <c r="K5" s="15"/>
      <c r="L5" s="12">
        <f>'[5]TRUST REINSURANCE 2024'!L5+'[5]ALFA REINSURANCE 2024'!L5</f>
        <v>0</v>
      </c>
    </row>
    <row r="6" spans="1:15" x14ac:dyDescent="0.25">
      <c r="A6" s="16"/>
      <c r="B6" s="17" t="s">
        <v>13</v>
      </c>
      <c r="C6" s="18" t="s">
        <v>14</v>
      </c>
      <c r="D6" s="18"/>
      <c r="E6" s="18"/>
      <c r="F6" s="17"/>
      <c r="G6" s="12">
        <f>'[5]TRUST REINSURANCE 2024'!G6+'[5]ALFA REINSURANCE 2024'!G6</f>
        <v>0</v>
      </c>
      <c r="H6" s="19"/>
      <c r="I6" s="15" t="s">
        <v>13</v>
      </c>
      <c r="J6" s="15" t="s">
        <v>15</v>
      </c>
      <c r="K6" s="15"/>
      <c r="L6" s="12">
        <f>'[5]TRUST REINSURANCE 2024'!L6+'[5]ALFA REINSURANCE 2024'!L6</f>
        <v>4926293.83</v>
      </c>
    </row>
    <row r="7" spans="1:15" x14ac:dyDescent="0.25">
      <c r="A7" s="16"/>
      <c r="B7" s="17" t="s">
        <v>16</v>
      </c>
      <c r="C7" s="18" t="s">
        <v>17</v>
      </c>
      <c r="D7" s="18"/>
      <c r="E7" s="18"/>
      <c r="F7" s="17"/>
      <c r="G7" s="12">
        <f>'[5]TRUST REINSURANCE 2024'!G7+'[5]ALFA REINSURANCE 2024'!G7</f>
        <v>108564529.5</v>
      </c>
      <c r="H7" s="19"/>
      <c r="I7" s="15" t="s">
        <v>16</v>
      </c>
      <c r="J7" s="15" t="s">
        <v>18</v>
      </c>
      <c r="K7" s="15"/>
      <c r="L7" s="12">
        <f>'[5]TRUST REINSURANCE 2024'!L7+'[5]ALFA REINSURANCE 2024'!L7</f>
        <v>717361.51</v>
      </c>
    </row>
    <row r="8" spans="1:15" x14ac:dyDescent="0.25">
      <c r="A8" s="16"/>
      <c r="B8" s="17" t="s">
        <v>19</v>
      </c>
      <c r="C8" s="18" t="s">
        <v>20</v>
      </c>
      <c r="D8" s="18"/>
      <c r="E8" s="18"/>
      <c r="F8" s="17"/>
      <c r="G8" s="12">
        <f>'[5]TRUST REINSURANCE 2024'!G8+'[5]ALFA REINSURANCE 2024'!G8</f>
        <v>0</v>
      </c>
      <c r="H8" s="19"/>
      <c r="I8" s="15"/>
      <c r="J8" s="15"/>
      <c r="K8" s="15"/>
      <c r="L8" s="20"/>
      <c r="O8" s="90"/>
    </row>
    <row r="9" spans="1:15" x14ac:dyDescent="0.25">
      <c r="A9" s="17"/>
      <c r="B9" s="17"/>
      <c r="C9" s="18"/>
      <c r="D9" s="18"/>
      <c r="E9" s="18"/>
      <c r="F9" s="17"/>
      <c r="G9" s="17"/>
      <c r="H9" s="19" t="s">
        <v>21</v>
      </c>
      <c r="I9" s="21" t="s">
        <v>22</v>
      </c>
      <c r="J9" s="21"/>
      <c r="K9" s="15"/>
      <c r="L9" s="12">
        <f>'[5]TRUST REINSURANCE 2024'!L9+'[5]ALFA REINSURANCE 2024'!L9</f>
        <v>41237114.93</v>
      </c>
    </row>
    <row r="10" spans="1:15" x14ac:dyDescent="0.25">
      <c r="A10" s="16" t="s">
        <v>21</v>
      </c>
      <c r="B10" s="22" t="s">
        <v>23</v>
      </c>
      <c r="C10" s="22"/>
      <c r="D10" s="22"/>
      <c r="E10" s="22"/>
      <c r="F10" s="17"/>
      <c r="G10" s="12">
        <f>'[5]TRUST REINSURANCE 2024'!G10+'[5]ALFA REINSURANCE 2024'!G10</f>
        <v>0</v>
      </c>
      <c r="H10" s="19" t="s">
        <v>24</v>
      </c>
      <c r="I10" s="23" t="s">
        <v>25</v>
      </c>
      <c r="J10" s="23"/>
      <c r="K10" s="15"/>
      <c r="L10" s="12">
        <f>'[5]TRUST REINSURANCE 2024'!L10+'[5]ALFA REINSURANCE 2024'!L10</f>
        <v>42671744.07</v>
      </c>
    </row>
    <row r="11" spans="1:15" x14ac:dyDescent="0.25">
      <c r="A11" s="16"/>
      <c r="B11" s="17" t="s">
        <v>6</v>
      </c>
      <c r="C11" s="18" t="s">
        <v>26</v>
      </c>
      <c r="D11" s="18"/>
      <c r="E11" s="18"/>
      <c r="F11" s="17"/>
      <c r="G11" s="12">
        <f>'[5]TRUST REINSURANCE 2024'!G11+'[5]ALFA REINSURANCE 2024'!G11</f>
        <v>0</v>
      </c>
      <c r="H11" s="19"/>
      <c r="I11" s="15" t="s">
        <v>6</v>
      </c>
      <c r="J11" s="15" t="s">
        <v>27</v>
      </c>
      <c r="K11" s="15"/>
      <c r="L11" s="12">
        <f>'[5]TRUST REINSURANCE 2024'!L11+'[5]ALFA REINSURANCE 2024'!L11</f>
        <v>3972243.83</v>
      </c>
      <c r="M11" s="89"/>
    </row>
    <row r="12" spans="1:15" x14ac:dyDescent="0.25">
      <c r="A12" s="16"/>
      <c r="B12" s="17" t="s">
        <v>9</v>
      </c>
      <c r="C12" s="18" t="s">
        <v>28</v>
      </c>
      <c r="D12" s="18"/>
      <c r="E12" s="18"/>
      <c r="F12" s="17" t="s">
        <v>29</v>
      </c>
      <c r="G12" s="12">
        <f>'[5]TRUST REINSURANCE 2024'!G12+'[5]ALFA REINSURANCE 2024'!G12</f>
        <v>0</v>
      </c>
      <c r="H12" s="19"/>
      <c r="I12" s="15"/>
      <c r="J12" s="15" t="s">
        <v>27</v>
      </c>
      <c r="K12" s="15"/>
      <c r="L12" s="12">
        <f>'[5]TRUST REINSURANCE 2024'!L12+'[5]ALFA REINSURANCE 2024'!L12</f>
        <v>5460390.54</v>
      </c>
    </row>
    <row r="13" spans="1:15" x14ac:dyDescent="0.25">
      <c r="A13" s="17"/>
      <c r="B13" s="17"/>
      <c r="C13" s="18"/>
      <c r="D13" s="18"/>
      <c r="E13" s="18"/>
      <c r="F13" s="17"/>
      <c r="G13" s="17"/>
      <c r="H13" s="19"/>
      <c r="I13" s="15"/>
      <c r="J13" s="15" t="s">
        <v>30</v>
      </c>
      <c r="K13" s="17" t="s">
        <v>29</v>
      </c>
      <c r="L13" s="12">
        <f>'[5]TRUST REINSURANCE 2024'!L13+'[5]ALFA REINSURANCE 2024'!L13</f>
        <v>1488146.71</v>
      </c>
    </row>
    <row r="14" spans="1:15" x14ac:dyDescent="0.25">
      <c r="A14" s="16" t="s">
        <v>31</v>
      </c>
      <c r="B14" s="22" t="s">
        <v>32</v>
      </c>
      <c r="C14" s="22"/>
      <c r="D14" s="22"/>
      <c r="E14" s="22"/>
      <c r="F14" s="17"/>
      <c r="G14" s="12">
        <f>'[5]TRUST REINSURANCE 2024'!G14+'[5]ALFA REINSURANCE 2024'!G14</f>
        <v>31280162.780000001</v>
      </c>
      <c r="H14" s="19"/>
      <c r="I14" s="15" t="s">
        <v>9</v>
      </c>
      <c r="J14" s="15" t="s">
        <v>33</v>
      </c>
      <c r="K14" s="15"/>
      <c r="L14" s="12">
        <f>'[5]TRUST REINSURANCE 2024'!L14+'[5]ALFA REINSURANCE 2024'!L14</f>
        <v>38699500.240000002</v>
      </c>
      <c r="M14" s="89"/>
    </row>
    <row r="15" spans="1:15" x14ac:dyDescent="0.25">
      <c r="A15" s="16"/>
      <c r="B15" s="17" t="s">
        <v>34</v>
      </c>
      <c r="C15" s="18" t="s">
        <v>35</v>
      </c>
      <c r="D15" s="18"/>
      <c r="E15" s="18"/>
      <c r="F15" s="17"/>
      <c r="G15" s="12">
        <f>'[5]TRUST REINSURANCE 2024'!G15+'[5]ALFA REINSURANCE 2024'!G15</f>
        <v>1752770.21</v>
      </c>
      <c r="H15" s="19"/>
      <c r="I15" s="15"/>
      <c r="J15" s="15" t="s">
        <v>33</v>
      </c>
      <c r="K15" s="15"/>
      <c r="L15" s="12">
        <f>'[5]TRUST REINSURANCE 2024'!L15+'[5]ALFA REINSURANCE 2024'!L15</f>
        <v>38699500.240000002</v>
      </c>
      <c r="N15" s="90"/>
    </row>
    <row r="16" spans="1:15" x14ac:dyDescent="0.25">
      <c r="A16" s="16"/>
      <c r="B16" s="17" t="s">
        <v>36</v>
      </c>
      <c r="C16" s="17" t="s">
        <v>37</v>
      </c>
      <c r="D16" s="17"/>
      <c r="E16" s="17"/>
      <c r="F16" s="17"/>
      <c r="G16" s="12">
        <f>'[5]TRUST REINSURANCE 2024'!G16+'[5]ALFA REINSURANCE 2024'!G16</f>
        <v>0</v>
      </c>
      <c r="H16" s="19"/>
      <c r="I16" s="15"/>
      <c r="J16" s="15" t="s">
        <v>38</v>
      </c>
      <c r="K16" s="17" t="s">
        <v>29</v>
      </c>
      <c r="L16" s="12">
        <f>'[5]TRUST REINSURANCE 2024'!L16+'[5]ALFA REINSURANCE 2024'!L16</f>
        <v>0</v>
      </c>
      <c r="O16" s="90"/>
    </row>
    <row r="17" spans="1:15" x14ac:dyDescent="0.25">
      <c r="A17" s="16"/>
      <c r="B17" s="17" t="s">
        <v>39</v>
      </c>
      <c r="C17" s="24" t="s">
        <v>40</v>
      </c>
      <c r="D17" s="24"/>
      <c r="E17" s="24"/>
      <c r="F17" s="17"/>
      <c r="G17" s="12">
        <f>'[5]TRUST REINSURANCE 2024'!G17+'[5]ALFA REINSURANCE 2024'!G17</f>
        <v>0</v>
      </c>
      <c r="H17" s="19"/>
      <c r="I17" s="15" t="s">
        <v>13</v>
      </c>
      <c r="J17" s="15" t="s">
        <v>41</v>
      </c>
      <c r="K17" s="15"/>
      <c r="L17" s="12">
        <f>'[5]TRUST REINSURANCE 2024'!L17+'[5]ALFA REINSURANCE 2024'!L17</f>
        <v>-1434629.14</v>
      </c>
      <c r="O17" s="90"/>
    </row>
    <row r="18" spans="1:15" x14ac:dyDescent="0.25">
      <c r="A18" s="16"/>
      <c r="B18" s="17" t="s">
        <v>42</v>
      </c>
      <c r="C18" s="24" t="s">
        <v>43</v>
      </c>
      <c r="D18" s="24"/>
      <c r="E18" s="24"/>
      <c r="F18" s="17"/>
      <c r="G18" s="12">
        <f>'[5]TRUST REINSURANCE 2024'!G18+'[5]ALFA REINSURANCE 2024'!G18</f>
        <v>0</v>
      </c>
      <c r="H18" s="19" t="s">
        <v>44</v>
      </c>
      <c r="I18" s="23" t="s">
        <v>45</v>
      </c>
      <c r="J18" s="23"/>
      <c r="K18" s="15"/>
      <c r="L18" s="12">
        <f>'[5]TRUST REINSURANCE 2024'!L18+'[5]ALFA REINSURANCE 2024'!L18</f>
        <v>0</v>
      </c>
      <c r="O18" s="90"/>
    </row>
    <row r="19" spans="1:15" x14ac:dyDescent="0.25">
      <c r="A19" s="16"/>
      <c r="B19" s="17" t="s">
        <v>46</v>
      </c>
      <c r="C19" s="24" t="s">
        <v>47</v>
      </c>
      <c r="D19" s="24"/>
      <c r="E19" s="24"/>
      <c r="F19" s="17"/>
      <c r="G19" s="12">
        <f>'[5]TRUST REINSURANCE 2024'!G19+'[5]ALFA REINSURANCE 2024'!G19</f>
        <v>1752770.21</v>
      </c>
      <c r="H19" s="19"/>
      <c r="I19" s="15"/>
      <c r="J19" s="15"/>
      <c r="K19" s="15"/>
      <c r="L19" s="20"/>
      <c r="O19" s="90"/>
    </row>
    <row r="20" spans="1:15" x14ac:dyDescent="0.25">
      <c r="A20" s="16"/>
      <c r="B20" s="17" t="s">
        <v>48</v>
      </c>
      <c r="C20" s="18" t="s">
        <v>49</v>
      </c>
      <c r="D20" s="18"/>
      <c r="E20" s="18"/>
      <c r="F20" s="17" t="s">
        <v>29</v>
      </c>
      <c r="G20" s="12">
        <f>'[5]TRUST REINSURANCE 2024'!G20+'[5]ALFA REINSURANCE 2024'!G20</f>
        <v>0</v>
      </c>
      <c r="H20" s="19" t="s">
        <v>31</v>
      </c>
      <c r="I20" s="21" t="s">
        <v>50</v>
      </c>
      <c r="J20" s="21"/>
      <c r="K20" s="15"/>
      <c r="L20" s="12">
        <f>'[5]TRUST REINSURANCE 2024'!L20+'[5]ALFA REINSURANCE 2024'!L20</f>
        <v>0</v>
      </c>
    </row>
    <row r="21" spans="1:15" x14ac:dyDescent="0.25">
      <c r="A21" s="16"/>
      <c r="B21" s="17" t="s">
        <v>51</v>
      </c>
      <c r="C21" s="18" t="s">
        <v>52</v>
      </c>
      <c r="D21" s="18"/>
      <c r="E21" s="18"/>
      <c r="F21" s="17" t="s">
        <v>29</v>
      </c>
      <c r="G21" s="12">
        <f>'[5]TRUST REINSURANCE 2024'!G21+'[5]ALFA REINSURANCE 2024'!G21</f>
        <v>0</v>
      </c>
      <c r="H21" s="19"/>
      <c r="I21" s="15"/>
      <c r="J21" s="15"/>
      <c r="K21" s="15"/>
      <c r="L21" s="20"/>
    </row>
    <row r="22" spans="1:15" x14ac:dyDescent="0.25">
      <c r="A22" s="16"/>
      <c r="B22" s="17" t="s">
        <v>53</v>
      </c>
      <c r="C22" s="18" t="s">
        <v>54</v>
      </c>
      <c r="D22" s="18"/>
      <c r="E22" s="18"/>
      <c r="F22" s="17"/>
      <c r="G22" s="12">
        <f>'[5]TRUST REINSURANCE 2024'!G22+'[5]ALFA REINSURANCE 2024'!G22</f>
        <v>0</v>
      </c>
      <c r="H22" s="19" t="s">
        <v>55</v>
      </c>
      <c r="I22" s="21" t="s">
        <v>56</v>
      </c>
      <c r="J22" s="21"/>
      <c r="K22" s="15"/>
      <c r="L22" s="12">
        <f>'[5]TRUST REINSURANCE 2024'!L22+'[5]ALFA REINSURANCE 2024'!L22</f>
        <v>71300000</v>
      </c>
    </row>
    <row r="23" spans="1:15" x14ac:dyDescent="0.25">
      <c r="A23" s="16"/>
      <c r="B23" s="17" t="s">
        <v>36</v>
      </c>
      <c r="C23" s="17" t="s">
        <v>37</v>
      </c>
      <c r="D23" s="17"/>
      <c r="E23" s="17"/>
      <c r="F23" s="17"/>
      <c r="G23" s="12">
        <f>'[5]TRUST REINSURANCE 2024'!G23+'[5]ALFA REINSURANCE 2024'!G23</f>
        <v>0</v>
      </c>
      <c r="H23" s="19"/>
      <c r="I23" s="15" t="s">
        <v>6</v>
      </c>
      <c r="J23" s="15" t="s">
        <v>57</v>
      </c>
      <c r="K23" s="15"/>
      <c r="L23" s="12">
        <f>'[5]TRUST REINSURANCE 2024'!L23+'[5]ALFA REINSURANCE 2024'!L23</f>
        <v>71300000</v>
      </c>
    </row>
    <row r="24" spans="1:15" x14ac:dyDescent="0.25">
      <c r="A24" s="16"/>
      <c r="B24" s="17" t="s">
        <v>39</v>
      </c>
      <c r="C24" s="17" t="s">
        <v>58</v>
      </c>
      <c r="D24" s="17"/>
      <c r="E24" s="17"/>
      <c r="F24" s="17"/>
      <c r="G24" s="12">
        <f>'[5]TRUST REINSURANCE 2024'!G24+'[5]ALFA REINSURANCE 2024'!G24</f>
        <v>0</v>
      </c>
      <c r="H24" s="19"/>
      <c r="I24" s="15"/>
      <c r="J24" s="15" t="s">
        <v>59</v>
      </c>
      <c r="K24" s="15"/>
      <c r="L24" s="12">
        <f>'[5]TRUST REINSURANCE 2024'!L24+'[5]ALFA REINSURANCE 2024'!L24</f>
        <v>0</v>
      </c>
    </row>
    <row r="25" spans="1:15" x14ac:dyDescent="0.25">
      <c r="A25" s="16"/>
      <c r="B25" s="17" t="s">
        <v>42</v>
      </c>
      <c r="C25" s="17" t="s">
        <v>60</v>
      </c>
      <c r="D25" s="17"/>
      <c r="E25" s="17"/>
      <c r="F25" s="17"/>
      <c r="G25" s="12">
        <f>'[5]TRUST REINSURANCE 2024'!G25+'[5]ALFA REINSURANCE 2024'!G25</f>
        <v>0</v>
      </c>
      <c r="H25" s="19"/>
      <c r="I25" s="15"/>
      <c r="J25" s="15" t="s">
        <v>61</v>
      </c>
      <c r="K25" s="17" t="s">
        <v>29</v>
      </c>
      <c r="L25" s="12">
        <f>'[5]TRUST REINSURANCE 2024'!L25+'[5]ALFA REINSURANCE 2024'!L25</f>
        <v>0</v>
      </c>
    </row>
    <row r="26" spans="1:15" x14ac:dyDescent="0.25">
      <c r="A26" s="16"/>
      <c r="B26" s="17" t="s">
        <v>62</v>
      </c>
      <c r="C26" s="17" t="s">
        <v>47</v>
      </c>
      <c r="D26" s="17"/>
      <c r="E26" s="17"/>
      <c r="F26" s="17"/>
      <c r="G26" s="12">
        <f>'[5]TRUST REINSURANCE 2024'!G26+'[5]ALFA REINSURANCE 2024'!G26</f>
        <v>0</v>
      </c>
      <c r="H26" s="19"/>
      <c r="I26" s="15" t="s">
        <v>9</v>
      </c>
      <c r="J26" s="15" t="s">
        <v>63</v>
      </c>
      <c r="K26" s="15"/>
      <c r="L26" s="12">
        <f>'[5]TRUST REINSURANCE 2024'!L26+'[5]ALFA REINSURANCE 2024'!L26</f>
        <v>0</v>
      </c>
    </row>
    <row r="27" spans="1:15" x14ac:dyDescent="0.25">
      <c r="A27" s="26"/>
      <c r="B27" s="17" t="s">
        <v>48</v>
      </c>
      <c r="C27" s="18" t="s">
        <v>64</v>
      </c>
      <c r="D27" s="18"/>
      <c r="E27" s="18"/>
      <c r="F27" s="17" t="s">
        <v>29</v>
      </c>
      <c r="G27" s="12">
        <f>'[5]TRUST REINSURANCE 2024'!G27+'[5]ALFA REINSURANCE 2024'!G27</f>
        <v>0</v>
      </c>
      <c r="H27" s="19"/>
      <c r="I27" s="15" t="s">
        <v>13</v>
      </c>
      <c r="J27" s="15" t="s">
        <v>65</v>
      </c>
      <c r="K27" s="15"/>
      <c r="L27" s="12">
        <f>'[5]TRUST REINSURANCE 2024'!L27+'[5]ALFA REINSURANCE 2024'!L27</f>
        <v>0</v>
      </c>
      <c r="M27" s="89"/>
    </row>
    <row r="28" spans="1:15" x14ac:dyDescent="0.25">
      <c r="A28" s="16"/>
      <c r="B28" s="17" t="s">
        <v>51</v>
      </c>
      <c r="C28" s="24" t="s">
        <v>66</v>
      </c>
      <c r="D28" s="24"/>
      <c r="E28" s="24"/>
      <c r="F28" s="17" t="s">
        <v>29</v>
      </c>
      <c r="G28" s="12">
        <f>'[5]TRUST REINSURANCE 2024'!G28+'[5]ALFA REINSURANCE 2024'!G28</f>
        <v>0</v>
      </c>
      <c r="H28" s="19"/>
      <c r="I28" s="15" t="s">
        <v>16</v>
      </c>
      <c r="J28" s="15" t="s">
        <v>67</v>
      </c>
      <c r="K28" s="15"/>
      <c r="L28" s="12">
        <f>'[5]TRUST REINSURANCE 2024'!L28+'[5]ALFA REINSURANCE 2024'!L28</f>
        <v>0</v>
      </c>
    </row>
    <row r="29" spans="1:15" x14ac:dyDescent="0.25">
      <c r="A29" s="16"/>
      <c r="B29" s="17" t="s">
        <v>68</v>
      </c>
      <c r="C29" s="24" t="s">
        <v>69</v>
      </c>
      <c r="D29" s="24"/>
      <c r="E29" s="24"/>
      <c r="F29" s="17"/>
      <c r="G29" s="12">
        <f>'[5]TRUST REINSURANCE 2024'!G29+'[5]ALFA REINSURANCE 2024'!G29</f>
        <v>0</v>
      </c>
      <c r="H29" s="19"/>
      <c r="I29" s="15" t="s">
        <v>19</v>
      </c>
      <c r="J29" s="15" t="s">
        <v>70</v>
      </c>
      <c r="K29" s="15"/>
      <c r="L29" s="12">
        <f>'[5]TRUST REINSURANCE 2024'!L29+'[5]ALFA REINSURANCE 2024'!L29</f>
        <v>0</v>
      </c>
    </row>
    <row r="30" spans="1:15" x14ac:dyDescent="0.25">
      <c r="A30" s="16"/>
      <c r="B30" s="17" t="s">
        <v>16</v>
      </c>
      <c r="C30" s="18" t="s">
        <v>8</v>
      </c>
      <c r="D30" s="18"/>
      <c r="E30" s="18"/>
      <c r="F30" s="17"/>
      <c r="G30" s="12">
        <f>'[5]TRUST REINSURANCE 2024'!G30+'[5]ALFA REINSURANCE 2024'!G30</f>
        <v>29549513.890000001</v>
      </c>
      <c r="H30" s="19"/>
      <c r="I30" s="15" t="s">
        <v>71</v>
      </c>
      <c r="J30" s="15" t="s">
        <v>72</v>
      </c>
      <c r="K30" s="15"/>
      <c r="L30" s="12">
        <f>'[5]TRUST REINSURANCE 2024'!L30+'[5]ALFA REINSURANCE 2024'!L30</f>
        <v>0</v>
      </c>
    </row>
    <row r="31" spans="1:15" x14ac:dyDescent="0.25">
      <c r="A31" s="16"/>
      <c r="B31" s="17" t="s">
        <v>19</v>
      </c>
      <c r="C31" s="18" t="s">
        <v>73</v>
      </c>
      <c r="D31" s="18"/>
      <c r="E31" s="18"/>
      <c r="F31" s="17"/>
      <c r="G31" s="12">
        <f>'[5]TRUST REINSURANCE 2024'!G31+'[5]ALFA REINSURANCE 2024'!G31</f>
        <v>0</v>
      </c>
      <c r="H31" s="19"/>
      <c r="I31" s="15" t="s">
        <v>74</v>
      </c>
      <c r="J31" s="15" t="s">
        <v>75</v>
      </c>
      <c r="K31" s="15"/>
      <c r="L31" s="12">
        <f>'[5]TRUST REINSURANCE 2024'!L31+'[5]ALFA REINSURANCE 2024'!L31</f>
        <v>0</v>
      </c>
    </row>
    <row r="32" spans="1:15" x14ac:dyDescent="0.25">
      <c r="A32" s="16"/>
      <c r="B32" s="17" t="s">
        <v>76</v>
      </c>
      <c r="C32" s="24" t="s">
        <v>77</v>
      </c>
      <c r="D32" s="24"/>
      <c r="E32" s="24"/>
      <c r="F32" s="17"/>
      <c r="G32" s="12">
        <f>'[5]TRUST REINSURANCE 2024'!G32+'[5]ALFA REINSURANCE 2024'!G32</f>
        <v>0</v>
      </c>
      <c r="H32" s="19"/>
      <c r="I32" s="15" t="s">
        <v>78</v>
      </c>
      <c r="J32" s="15" t="s">
        <v>79</v>
      </c>
      <c r="K32" s="17" t="s">
        <v>29</v>
      </c>
      <c r="L32" s="12">
        <f>'[5]TRUST REINSURANCE 2024'!L32+'[5]ALFA REINSURANCE 2024'!L32</f>
        <v>0</v>
      </c>
    </row>
    <row r="33" spans="1:14" x14ac:dyDescent="0.25">
      <c r="A33" s="26"/>
      <c r="B33" s="17" t="s">
        <v>80</v>
      </c>
      <c r="C33" s="18" t="s">
        <v>81</v>
      </c>
      <c r="D33" s="18"/>
      <c r="E33" s="18"/>
      <c r="F33" s="17"/>
      <c r="G33" s="12">
        <f>'[5]TRUST REINSURANCE 2024'!G33+'[5]ALFA REINSURANCE 2024'!G33</f>
        <v>110179.35</v>
      </c>
      <c r="H33" s="19"/>
      <c r="I33" s="15"/>
      <c r="J33" s="15" t="s">
        <v>82</v>
      </c>
      <c r="K33" s="17" t="s">
        <v>29</v>
      </c>
      <c r="L33" s="12">
        <f>'[5]TRUST REINSURANCE 2024'!L33+'[5]ALFA REINSURANCE 2024'!L33</f>
        <v>0</v>
      </c>
    </row>
    <row r="34" spans="1:14" x14ac:dyDescent="0.25">
      <c r="A34" s="26"/>
      <c r="B34" s="17"/>
      <c r="C34" s="27"/>
      <c r="D34" s="27"/>
      <c r="E34" s="27"/>
      <c r="F34" s="27"/>
      <c r="G34" s="28"/>
      <c r="H34" s="19"/>
      <c r="I34" s="15"/>
      <c r="J34" s="15"/>
      <c r="K34" s="17"/>
      <c r="L34" s="12">
        <f>'[5]TRUST REINSURANCE 2024'!L34+'[5]ALFA REINSURANCE 2024'!L34</f>
        <v>0</v>
      </c>
    </row>
    <row r="35" spans="1:14" x14ac:dyDescent="0.25">
      <c r="A35" s="16" t="s">
        <v>55</v>
      </c>
      <c r="B35" s="16" t="s">
        <v>83</v>
      </c>
      <c r="C35" s="18"/>
      <c r="D35" s="18"/>
      <c r="E35" s="18"/>
      <c r="F35" s="17"/>
      <c r="G35" s="12">
        <f>'[5]TRUST REINSURANCE 2024'!G35+'[5]ALFA REINSURANCE 2024'!G35</f>
        <v>0</v>
      </c>
      <c r="H35" s="19"/>
      <c r="I35" s="15"/>
      <c r="J35" s="15" t="s">
        <v>84</v>
      </c>
      <c r="K35" s="17" t="s">
        <v>29</v>
      </c>
      <c r="L35" s="12">
        <f>'[5]TRUST REINSURANCE 2024'!L35+'[5]ALFA REINSURANCE 2024'!L35</f>
        <v>0</v>
      </c>
      <c r="N35" s="89"/>
    </row>
    <row r="36" spans="1:14" x14ac:dyDescent="0.25">
      <c r="A36" s="16"/>
      <c r="B36" s="17" t="s">
        <v>6</v>
      </c>
      <c r="C36" s="18" t="s">
        <v>85</v>
      </c>
      <c r="D36" s="18"/>
      <c r="E36" s="18"/>
      <c r="F36" s="17"/>
      <c r="G36" s="12">
        <f>'[5]TRUST REINSURANCE 2024'!G36+'[5]ALFA REINSURANCE 2024'!G36</f>
        <v>0</v>
      </c>
      <c r="H36" s="19"/>
      <c r="I36" s="30"/>
      <c r="J36" s="15" t="s">
        <v>86</v>
      </c>
      <c r="K36" s="15"/>
      <c r="L36" s="12">
        <f>'[5]TRUST REINSURANCE 2024'!L36+'[5]ALFA REINSURANCE 2024'!L36</f>
        <v>0</v>
      </c>
    </row>
    <row r="37" spans="1:14" x14ac:dyDescent="0.25">
      <c r="A37" s="16"/>
      <c r="B37" s="17"/>
      <c r="C37" s="18" t="s">
        <v>87</v>
      </c>
      <c r="D37" s="18"/>
      <c r="E37" s="18"/>
      <c r="F37" s="17" t="s">
        <v>29</v>
      </c>
      <c r="G37" s="12">
        <f>'[5]TRUST REINSURANCE 2024'!G37+'[5]ALFA REINSURANCE 2024'!G37</f>
        <v>0</v>
      </c>
      <c r="H37" s="19" t="s">
        <v>88</v>
      </c>
      <c r="I37" s="21" t="s">
        <v>89</v>
      </c>
      <c r="J37" s="21"/>
      <c r="K37" s="15"/>
      <c r="L37" s="12">
        <f>'[5]TRUST REINSURANCE 2024'!L37+'[5]ALFA REINSURANCE 2024'!L37</f>
        <v>28636937.789999999</v>
      </c>
    </row>
    <row r="38" spans="1:14" x14ac:dyDescent="0.25">
      <c r="A38" s="16"/>
      <c r="B38" s="17"/>
      <c r="C38" s="31"/>
      <c r="D38" s="31"/>
      <c r="E38" s="31"/>
      <c r="F38" s="26"/>
      <c r="G38" s="95">
        <v>0</v>
      </c>
      <c r="H38" s="19"/>
      <c r="I38" s="15" t="s">
        <v>6</v>
      </c>
      <c r="J38" s="15" t="s">
        <v>90</v>
      </c>
      <c r="K38" s="15"/>
      <c r="L38" s="12">
        <f>'[5]TRUST REINSURANCE 2024'!L38+'[5]ALFA REINSURANCE 2024'!L38</f>
        <v>17389675.84</v>
      </c>
    </row>
    <row r="39" spans="1:14" x14ac:dyDescent="0.25">
      <c r="A39" s="16" t="s">
        <v>88</v>
      </c>
      <c r="B39" s="16" t="s">
        <v>91</v>
      </c>
      <c r="C39" s="18"/>
      <c r="D39" s="18"/>
      <c r="E39" s="18"/>
      <c r="F39" s="17"/>
      <c r="G39" s="32"/>
      <c r="H39" s="19"/>
      <c r="I39" s="15" t="s">
        <v>9</v>
      </c>
      <c r="J39" s="15" t="s">
        <v>86</v>
      </c>
      <c r="K39" s="15"/>
      <c r="L39" s="12">
        <f>'[5]TRUST REINSURANCE 2024'!L39+'[5]ALFA REINSURANCE 2024'!L39</f>
        <v>11247261.949999999</v>
      </c>
      <c r="M39" s="89"/>
    </row>
    <row r="40" spans="1:14" x14ac:dyDescent="0.25">
      <c r="A40" s="17"/>
      <c r="B40" s="17"/>
      <c r="C40" s="18" t="s">
        <v>92</v>
      </c>
      <c r="D40" s="18"/>
      <c r="E40" s="18"/>
      <c r="F40" s="17"/>
      <c r="G40" s="12">
        <f>'[5]TRUST REINSURANCE 2024'!G40+'[5]ALFA REINSURANCE 2024'!G40</f>
        <v>6042214.6599999992</v>
      </c>
      <c r="H40" s="19"/>
      <c r="I40" s="15"/>
      <c r="J40" s="15"/>
      <c r="K40" s="15"/>
      <c r="L40" s="20"/>
    </row>
    <row r="41" spans="1:14" x14ac:dyDescent="0.25">
      <c r="A41" s="15"/>
      <c r="B41" s="17"/>
      <c r="C41" s="18" t="s">
        <v>93</v>
      </c>
      <c r="D41" s="18"/>
      <c r="E41" s="18"/>
      <c r="F41" s="17" t="s">
        <v>29</v>
      </c>
      <c r="G41" s="12">
        <f>'[5]TRUST REINSURANCE 2024'!G41+'[5]ALFA REINSURANCE 2024'!G41</f>
        <v>98377.890000000014</v>
      </c>
      <c r="H41" s="19"/>
      <c r="I41" s="15"/>
      <c r="J41" s="15"/>
      <c r="K41" s="15"/>
      <c r="L41" s="20"/>
    </row>
    <row r="42" spans="1:14" x14ac:dyDescent="0.25">
      <c r="A42" s="15"/>
      <c r="B42" s="17"/>
      <c r="C42" s="18" t="s">
        <v>94</v>
      </c>
      <c r="D42" s="18"/>
      <c r="E42" s="18"/>
      <c r="F42" s="17" t="s">
        <v>29</v>
      </c>
      <c r="G42" s="12">
        <f>'[5]TRUST REINSURANCE 2024'!G42+'[5]ALFA REINSURANCE 2024'!G42</f>
        <v>872958.51</v>
      </c>
      <c r="H42" s="19"/>
      <c r="I42" s="15"/>
      <c r="J42" s="15"/>
      <c r="K42" s="15"/>
      <c r="L42" s="20"/>
    </row>
    <row r="43" spans="1:14" x14ac:dyDescent="0.25">
      <c r="A43" s="33" t="s">
        <v>95</v>
      </c>
      <c r="B43" s="16" t="s">
        <v>96</v>
      </c>
      <c r="C43" s="18"/>
      <c r="D43" s="18"/>
      <c r="E43" s="18"/>
      <c r="F43" s="17"/>
      <c r="G43" s="12">
        <f>'[5]TRUST REINSURANCE 2024'!G43+'[5]ALFA REINSURANCE 2024'!G43</f>
        <v>774580.62</v>
      </c>
      <c r="H43" s="19"/>
      <c r="I43" s="15"/>
      <c r="J43" s="15"/>
      <c r="K43" s="15"/>
      <c r="L43" s="20"/>
    </row>
    <row r="44" spans="1:14" x14ac:dyDescent="0.25">
      <c r="A44" s="15"/>
      <c r="B44" s="17" t="s">
        <v>6</v>
      </c>
      <c r="C44" s="18" t="s">
        <v>97</v>
      </c>
      <c r="D44" s="18"/>
      <c r="E44" s="18"/>
      <c r="F44" s="17"/>
      <c r="G44" s="12">
        <f>'[5]TRUST REINSURANCE 2024'!G44+'[5]ALFA REINSURANCE 2024'!G44</f>
        <v>5943836.7699999996</v>
      </c>
      <c r="H44" s="19"/>
      <c r="I44" s="15"/>
      <c r="J44" s="15"/>
      <c r="K44" s="15"/>
      <c r="L44" s="20"/>
    </row>
    <row r="45" spans="1:14" x14ac:dyDescent="0.25">
      <c r="A45" s="15"/>
      <c r="B45" s="17"/>
      <c r="C45" s="18" t="s">
        <v>97</v>
      </c>
      <c r="D45" s="18"/>
      <c r="E45" s="18"/>
      <c r="F45" s="17"/>
      <c r="G45" s="12">
        <f>'[5]TRUST REINSURANCE 2024'!G45+'[5]ALFA REINSURANCE 2024'!G45</f>
        <v>7046793.0800000001</v>
      </c>
      <c r="H45" s="19"/>
      <c r="I45" s="15"/>
      <c r="J45" s="15"/>
      <c r="K45" s="15"/>
      <c r="L45" s="20"/>
    </row>
    <row r="46" spans="1:14" x14ac:dyDescent="0.25">
      <c r="A46" s="15"/>
      <c r="B46" s="15"/>
      <c r="C46" s="18" t="s">
        <v>98</v>
      </c>
      <c r="D46" s="18"/>
      <c r="E46" s="18"/>
      <c r="F46" s="17" t="s">
        <v>29</v>
      </c>
      <c r="G46" s="12">
        <f>'[5]TRUST REINSURANCE 2024'!G46+'[5]ALFA REINSURANCE 2024'!G46</f>
        <v>1102956.31</v>
      </c>
      <c r="H46" s="30"/>
      <c r="I46" s="15"/>
      <c r="J46" s="15"/>
      <c r="K46" s="15"/>
      <c r="L46" s="20"/>
    </row>
    <row r="47" spans="1:14" x14ac:dyDescent="0.25">
      <c r="A47" s="15"/>
      <c r="B47" s="15" t="s">
        <v>9</v>
      </c>
      <c r="C47" s="18" t="s">
        <v>99</v>
      </c>
      <c r="D47" s="18"/>
      <c r="E47" s="18"/>
      <c r="F47" s="15"/>
      <c r="G47" s="12">
        <f>'[5]TRUST REINSURANCE 2024'!G47+'[5]ALFA REINSURANCE 2024'!G47</f>
        <v>0</v>
      </c>
      <c r="H47" s="30"/>
      <c r="I47" s="15"/>
      <c r="J47" s="15"/>
      <c r="K47" s="15"/>
      <c r="L47" s="20"/>
    </row>
    <row r="48" spans="1:14" x14ac:dyDescent="0.25">
      <c r="A48" s="15"/>
      <c r="B48" s="15"/>
      <c r="C48" s="18" t="s">
        <v>99</v>
      </c>
      <c r="D48" s="18"/>
      <c r="E48" s="18"/>
      <c r="F48" s="15"/>
      <c r="G48" s="12">
        <f>'[5]TRUST REINSURANCE 2024'!G48+'[5]ALFA REINSURANCE 2024'!G48</f>
        <v>0</v>
      </c>
      <c r="H48" s="30"/>
      <c r="I48" s="15"/>
      <c r="J48" s="15"/>
      <c r="K48" s="15"/>
      <c r="L48" s="20"/>
    </row>
    <row r="49" spans="1:12" x14ac:dyDescent="0.25">
      <c r="A49" s="26"/>
      <c r="B49" s="15"/>
      <c r="C49" s="18" t="s">
        <v>100</v>
      </c>
      <c r="D49" s="18"/>
      <c r="E49" s="18"/>
      <c r="F49" s="17" t="s">
        <v>29</v>
      </c>
      <c r="G49" s="12">
        <f>'[5]TRUST REINSURANCE 2024'!G49+'[5]ALFA REINSURANCE 2024'!G49</f>
        <v>0</v>
      </c>
      <c r="H49" s="30"/>
      <c r="I49" s="15"/>
      <c r="J49" s="15"/>
      <c r="K49" s="15"/>
      <c r="L49" s="20"/>
    </row>
    <row r="50" spans="1:12" x14ac:dyDescent="0.25">
      <c r="A50" s="15"/>
      <c r="B50" s="15" t="s">
        <v>13</v>
      </c>
      <c r="C50" s="18" t="s">
        <v>101</v>
      </c>
      <c r="D50" s="18"/>
      <c r="E50" s="18"/>
      <c r="F50" s="15"/>
      <c r="G50" s="12">
        <f>'[5]TRUST REINSURANCE 2024'!G50+'[5]ALFA REINSURANCE 2024'!G50</f>
        <v>0</v>
      </c>
      <c r="H50" s="30"/>
      <c r="I50" s="15"/>
      <c r="J50" s="15"/>
      <c r="K50" s="15"/>
      <c r="L50" s="20"/>
    </row>
    <row r="51" spans="1:12" x14ac:dyDescent="0.25">
      <c r="A51" s="26"/>
      <c r="B51" s="26"/>
      <c r="C51" s="18" t="s">
        <v>102</v>
      </c>
      <c r="D51" s="18"/>
      <c r="E51" s="18"/>
      <c r="F51" s="15"/>
      <c r="G51" s="12">
        <f>'[5]TRUST REINSURANCE 2024'!G51+'[5]ALFA REINSURANCE 2024'!G51</f>
        <v>0</v>
      </c>
      <c r="H51" s="30"/>
      <c r="I51" s="15"/>
      <c r="J51" s="15"/>
      <c r="K51" s="15"/>
      <c r="L51" s="20"/>
    </row>
    <row r="52" spans="1:12" x14ac:dyDescent="0.25">
      <c r="A52" s="30"/>
      <c r="B52" s="15"/>
      <c r="C52" s="18" t="s">
        <v>103</v>
      </c>
      <c r="D52" s="18"/>
      <c r="E52" s="18"/>
      <c r="F52" s="17" t="s">
        <v>29</v>
      </c>
      <c r="G52" s="12">
        <f>'[5]TRUST REINSURANCE 2024'!G52+'[5]ALFA REINSURANCE 2024'!G52</f>
        <v>0</v>
      </c>
      <c r="H52" s="19"/>
      <c r="I52" s="15"/>
      <c r="J52" s="15"/>
      <c r="K52" s="15"/>
      <c r="L52" s="20"/>
    </row>
    <row r="53" spans="1:12" x14ac:dyDescent="0.25">
      <c r="A53" s="30"/>
      <c r="B53" s="15"/>
      <c r="C53" s="17"/>
      <c r="D53" s="17"/>
      <c r="E53" s="17"/>
      <c r="F53" s="17"/>
      <c r="G53" s="12">
        <f>'[5]TRUST REINSURANCE 2024'!G53+'[5]ALFA REINSURANCE 2024'!G53</f>
        <v>0</v>
      </c>
      <c r="H53" s="19"/>
      <c r="I53" s="15"/>
      <c r="J53" s="15"/>
      <c r="K53" s="15"/>
      <c r="L53" s="20"/>
    </row>
    <row r="54" spans="1:12" ht="15.75" thickBot="1" x14ac:dyDescent="0.3">
      <c r="A54" s="30" t="s">
        <v>95</v>
      </c>
      <c r="B54" s="33" t="s">
        <v>104</v>
      </c>
      <c r="C54" s="34"/>
      <c r="D54" s="34"/>
      <c r="E54" s="34"/>
      <c r="F54" s="34"/>
      <c r="G54" s="12">
        <f>'[5]TRUST REINSURANCE 2024'!G54+'[5]ALFA REINSURANCE 2024'!G54</f>
        <v>726274.88</v>
      </c>
      <c r="H54" s="35"/>
      <c r="I54" s="36"/>
      <c r="J54" s="36"/>
      <c r="K54" s="36"/>
      <c r="L54" s="20"/>
    </row>
    <row r="55" spans="1:12" ht="16.5" thickTop="1" thickBot="1" x14ac:dyDescent="0.3">
      <c r="A55" s="37" t="s">
        <v>105</v>
      </c>
      <c r="B55" s="38"/>
      <c r="C55" s="38"/>
      <c r="D55" s="38"/>
      <c r="E55" s="38"/>
      <c r="F55" s="39"/>
      <c r="G55" s="40">
        <f>'[5]TRUST REINSURANCE 2024'!G55+'[5]ALFA REINSURANCE 2024'!G55</f>
        <v>147172648.10000002</v>
      </c>
      <c r="H55" s="41" t="s">
        <v>106</v>
      </c>
      <c r="I55" s="42"/>
      <c r="J55" s="42"/>
      <c r="K55" s="43"/>
      <c r="L55" s="40">
        <f>'[5]TRUST REINSURANCE 2024'!L55+'[5]ALFA REINSURANCE 2024'!L55</f>
        <v>147172648.09999999</v>
      </c>
    </row>
    <row r="56" spans="1:12" ht="15.75" thickTop="1" x14ac:dyDescent="0.25"/>
  </sheetData>
  <mergeCells count="59">
    <mergeCell ref="C54:F54"/>
    <mergeCell ref="H54:K54"/>
    <mergeCell ref="A55:F55"/>
    <mergeCell ref="H55:J55"/>
    <mergeCell ref="C47:E47"/>
    <mergeCell ref="C48:E48"/>
    <mergeCell ref="C49:E49"/>
    <mergeCell ref="C50:E50"/>
    <mergeCell ref="C51:E51"/>
    <mergeCell ref="C52:E52"/>
    <mergeCell ref="C41:E41"/>
    <mergeCell ref="C42:E42"/>
    <mergeCell ref="C43:E43"/>
    <mergeCell ref="C44:E44"/>
    <mergeCell ref="C45:E45"/>
    <mergeCell ref="C46:E46"/>
    <mergeCell ref="C36:E36"/>
    <mergeCell ref="C37:E37"/>
    <mergeCell ref="I37:J37"/>
    <mergeCell ref="C38:E38"/>
    <mergeCell ref="C39:E39"/>
    <mergeCell ref="C40:E40"/>
    <mergeCell ref="C30:E30"/>
    <mergeCell ref="C31:E31"/>
    <mergeCell ref="C32:E32"/>
    <mergeCell ref="C33:E33"/>
    <mergeCell ref="C34:F34"/>
    <mergeCell ref="C35:E35"/>
    <mergeCell ref="C21:E21"/>
    <mergeCell ref="C22:E22"/>
    <mergeCell ref="I22:J22"/>
    <mergeCell ref="C27:E27"/>
    <mergeCell ref="C28:E28"/>
    <mergeCell ref="C29:E29"/>
    <mergeCell ref="C15:E15"/>
    <mergeCell ref="C17:E17"/>
    <mergeCell ref="C18:E18"/>
    <mergeCell ref="I18:J18"/>
    <mergeCell ref="C19:E19"/>
    <mergeCell ref="C20:E20"/>
    <mergeCell ref="I20:J20"/>
    <mergeCell ref="B10:E10"/>
    <mergeCell ref="I10:J10"/>
    <mergeCell ref="C11:E11"/>
    <mergeCell ref="C12:E12"/>
    <mergeCell ref="C13:E13"/>
    <mergeCell ref="B14:E14"/>
    <mergeCell ref="C5:E5"/>
    <mergeCell ref="C6:E6"/>
    <mergeCell ref="C7:E7"/>
    <mergeCell ref="C8:E8"/>
    <mergeCell ref="C9:E9"/>
    <mergeCell ref="I9:J9"/>
    <mergeCell ref="A1:L1"/>
    <mergeCell ref="A2:E2"/>
    <mergeCell ref="H2:J2"/>
    <mergeCell ref="B3:E3"/>
    <mergeCell ref="I3:J3"/>
    <mergeCell ref="C4:E4"/>
  </mergeCells>
  <hyperlinks>
    <hyperlink ref="A1" location="Sayfa1!A1" display="ZİRVE SİGORTA- ARALIK 2007" xr:uid="{905310BF-0001-474F-BDEB-89A176813EE8}"/>
  </hyperlink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AD92-B1E4-4F36-BC6B-8BC9930A8B39}">
  <dimension ref="A1:P72"/>
  <sheetViews>
    <sheetView topLeftCell="A40" workbookViewId="0">
      <selection activeCell="T29" sqref="T29"/>
    </sheetView>
  </sheetViews>
  <sheetFormatPr defaultRowHeight="12.75" x14ac:dyDescent="0.2"/>
  <cols>
    <col min="1" max="1" width="5.42578125" style="45" customWidth="1"/>
    <col min="2" max="2" width="2.42578125" style="45" customWidth="1"/>
    <col min="3" max="3" width="29.42578125" style="45" customWidth="1"/>
    <col min="4" max="4" width="15.5703125" style="45" customWidth="1"/>
    <col min="5" max="5" width="12.85546875" style="45" bestFit="1" customWidth="1"/>
    <col min="6" max="6" width="12.85546875" style="45" customWidth="1"/>
    <col min="7" max="8" width="14" style="45" bestFit="1" customWidth="1"/>
    <col min="9" max="9" width="13.28515625" style="45" bestFit="1" customWidth="1"/>
    <col min="10" max="11" width="9.28515625" style="45" bestFit="1" customWidth="1"/>
    <col min="12" max="12" width="11.7109375" style="45" bestFit="1" customWidth="1"/>
    <col min="13" max="13" width="13.7109375" style="45" customWidth="1"/>
    <col min="14" max="14" width="11.140625" style="45" customWidth="1"/>
    <col min="15" max="15" width="19.42578125" style="45" customWidth="1"/>
    <col min="16" max="256" width="9.140625" style="45"/>
    <col min="257" max="257" width="5.42578125" style="45" customWidth="1"/>
    <col min="258" max="258" width="2.42578125" style="45" customWidth="1"/>
    <col min="259" max="259" width="29.42578125" style="45" customWidth="1"/>
    <col min="260" max="260" width="15.5703125" style="45" customWidth="1"/>
    <col min="261" max="261" width="12.85546875" style="45" bestFit="1" customWidth="1"/>
    <col min="262" max="262" width="12.85546875" style="45" customWidth="1"/>
    <col min="263" max="264" width="14" style="45" bestFit="1" customWidth="1"/>
    <col min="265" max="265" width="13.28515625" style="45" bestFit="1" customWidth="1"/>
    <col min="266" max="267" width="9.28515625" style="45" bestFit="1" customWidth="1"/>
    <col min="268" max="268" width="11.7109375" style="45" bestFit="1" customWidth="1"/>
    <col min="269" max="269" width="13.7109375" style="45" customWidth="1"/>
    <col min="270" max="270" width="11.140625" style="45" customWidth="1"/>
    <col min="271" max="271" width="19.42578125" style="45" customWidth="1"/>
    <col min="272" max="512" width="9.140625" style="45"/>
    <col min="513" max="513" width="5.42578125" style="45" customWidth="1"/>
    <col min="514" max="514" width="2.42578125" style="45" customWidth="1"/>
    <col min="515" max="515" width="29.42578125" style="45" customWidth="1"/>
    <col min="516" max="516" width="15.5703125" style="45" customWidth="1"/>
    <col min="517" max="517" width="12.85546875" style="45" bestFit="1" customWidth="1"/>
    <col min="518" max="518" width="12.85546875" style="45" customWidth="1"/>
    <col min="519" max="520" width="14" style="45" bestFit="1" customWidth="1"/>
    <col min="521" max="521" width="13.28515625" style="45" bestFit="1" customWidth="1"/>
    <col min="522" max="523" width="9.28515625" style="45" bestFit="1" customWidth="1"/>
    <col min="524" max="524" width="11.7109375" style="45" bestFit="1" customWidth="1"/>
    <col min="525" max="525" width="13.7109375" style="45" customWidth="1"/>
    <col min="526" max="526" width="11.140625" style="45" customWidth="1"/>
    <col min="527" max="527" width="19.42578125" style="45" customWidth="1"/>
    <col min="528" max="768" width="9.140625" style="45"/>
    <col min="769" max="769" width="5.42578125" style="45" customWidth="1"/>
    <col min="770" max="770" width="2.42578125" style="45" customWidth="1"/>
    <col min="771" max="771" width="29.42578125" style="45" customWidth="1"/>
    <col min="772" max="772" width="15.5703125" style="45" customWidth="1"/>
    <col min="773" max="773" width="12.85546875" style="45" bestFit="1" customWidth="1"/>
    <col min="774" max="774" width="12.85546875" style="45" customWidth="1"/>
    <col min="775" max="776" width="14" style="45" bestFit="1" customWidth="1"/>
    <col min="777" max="777" width="13.28515625" style="45" bestFit="1" customWidth="1"/>
    <col min="778" max="779" width="9.28515625" style="45" bestFit="1" customWidth="1"/>
    <col min="780" max="780" width="11.7109375" style="45" bestFit="1" customWidth="1"/>
    <col min="781" max="781" width="13.7109375" style="45" customWidth="1"/>
    <col min="782" max="782" width="11.140625" style="45" customWidth="1"/>
    <col min="783" max="783" width="19.42578125" style="45" customWidth="1"/>
    <col min="784" max="1024" width="9.140625" style="45"/>
    <col min="1025" max="1025" width="5.42578125" style="45" customWidth="1"/>
    <col min="1026" max="1026" width="2.42578125" style="45" customWidth="1"/>
    <col min="1027" max="1027" width="29.42578125" style="45" customWidth="1"/>
    <col min="1028" max="1028" width="15.5703125" style="45" customWidth="1"/>
    <col min="1029" max="1029" width="12.85546875" style="45" bestFit="1" customWidth="1"/>
    <col min="1030" max="1030" width="12.85546875" style="45" customWidth="1"/>
    <col min="1031" max="1032" width="14" style="45" bestFit="1" customWidth="1"/>
    <col min="1033" max="1033" width="13.28515625" style="45" bestFit="1" customWidth="1"/>
    <col min="1034" max="1035" width="9.28515625" style="45" bestFit="1" customWidth="1"/>
    <col min="1036" max="1036" width="11.7109375" style="45" bestFit="1" customWidth="1"/>
    <col min="1037" max="1037" width="13.7109375" style="45" customWidth="1"/>
    <col min="1038" max="1038" width="11.140625" style="45" customWidth="1"/>
    <col min="1039" max="1039" width="19.42578125" style="45" customWidth="1"/>
    <col min="1040" max="1280" width="9.140625" style="45"/>
    <col min="1281" max="1281" width="5.42578125" style="45" customWidth="1"/>
    <col min="1282" max="1282" width="2.42578125" style="45" customWidth="1"/>
    <col min="1283" max="1283" width="29.42578125" style="45" customWidth="1"/>
    <col min="1284" max="1284" width="15.5703125" style="45" customWidth="1"/>
    <col min="1285" max="1285" width="12.85546875" style="45" bestFit="1" customWidth="1"/>
    <col min="1286" max="1286" width="12.85546875" style="45" customWidth="1"/>
    <col min="1287" max="1288" width="14" style="45" bestFit="1" customWidth="1"/>
    <col min="1289" max="1289" width="13.28515625" style="45" bestFit="1" customWidth="1"/>
    <col min="1290" max="1291" width="9.28515625" style="45" bestFit="1" customWidth="1"/>
    <col min="1292" max="1292" width="11.7109375" style="45" bestFit="1" customWidth="1"/>
    <col min="1293" max="1293" width="13.7109375" style="45" customWidth="1"/>
    <col min="1294" max="1294" width="11.140625" style="45" customWidth="1"/>
    <col min="1295" max="1295" width="19.42578125" style="45" customWidth="1"/>
    <col min="1296" max="1536" width="9.140625" style="45"/>
    <col min="1537" max="1537" width="5.42578125" style="45" customWidth="1"/>
    <col min="1538" max="1538" width="2.42578125" style="45" customWidth="1"/>
    <col min="1539" max="1539" width="29.42578125" style="45" customWidth="1"/>
    <col min="1540" max="1540" width="15.5703125" style="45" customWidth="1"/>
    <col min="1541" max="1541" width="12.85546875" style="45" bestFit="1" customWidth="1"/>
    <col min="1542" max="1542" width="12.85546875" style="45" customWidth="1"/>
    <col min="1543" max="1544" width="14" style="45" bestFit="1" customWidth="1"/>
    <col min="1545" max="1545" width="13.28515625" style="45" bestFit="1" customWidth="1"/>
    <col min="1546" max="1547" width="9.28515625" style="45" bestFit="1" customWidth="1"/>
    <col min="1548" max="1548" width="11.7109375" style="45" bestFit="1" customWidth="1"/>
    <col min="1549" max="1549" width="13.7109375" style="45" customWidth="1"/>
    <col min="1550" max="1550" width="11.140625" style="45" customWidth="1"/>
    <col min="1551" max="1551" width="19.42578125" style="45" customWidth="1"/>
    <col min="1552" max="1792" width="9.140625" style="45"/>
    <col min="1793" max="1793" width="5.42578125" style="45" customWidth="1"/>
    <col min="1794" max="1794" width="2.42578125" style="45" customWidth="1"/>
    <col min="1795" max="1795" width="29.42578125" style="45" customWidth="1"/>
    <col min="1796" max="1796" width="15.5703125" style="45" customWidth="1"/>
    <col min="1797" max="1797" width="12.85546875" style="45" bestFit="1" customWidth="1"/>
    <col min="1798" max="1798" width="12.85546875" style="45" customWidth="1"/>
    <col min="1799" max="1800" width="14" style="45" bestFit="1" customWidth="1"/>
    <col min="1801" max="1801" width="13.28515625" style="45" bestFit="1" customWidth="1"/>
    <col min="1802" max="1803" width="9.28515625" style="45" bestFit="1" customWidth="1"/>
    <col min="1804" max="1804" width="11.7109375" style="45" bestFit="1" customWidth="1"/>
    <col min="1805" max="1805" width="13.7109375" style="45" customWidth="1"/>
    <col min="1806" max="1806" width="11.140625" style="45" customWidth="1"/>
    <col min="1807" max="1807" width="19.42578125" style="45" customWidth="1"/>
    <col min="1808" max="2048" width="9.140625" style="45"/>
    <col min="2049" max="2049" width="5.42578125" style="45" customWidth="1"/>
    <col min="2050" max="2050" width="2.42578125" style="45" customWidth="1"/>
    <col min="2051" max="2051" width="29.42578125" style="45" customWidth="1"/>
    <col min="2052" max="2052" width="15.5703125" style="45" customWidth="1"/>
    <col min="2053" max="2053" width="12.85546875" style="45" bestFit="1" customWidth="1"/>
    <col min="2054" max="2054" width="12.85546875" style="45" customWidth="1"/>
    <col min="2055" max="2056" width="14" style="45" bestFit="1" customWidth="1"/>
    <col min="2057" max="2057" width="13.28515625" style="45" bestFit="1" customWidth="1"/>
    <col min="2058" max="2059" width="9.28515625" style="45" bestFit="1" customWidth="1"/>
    <col min="2060" max="2060" width="11.7109375" style="45" bestFit="1" customWidth="1"/>
    <col min="2061" max="2061" width="13.7109375" style="45" customWidth="1"/>
    <col min="2062" max="2062" width="11.140625" style="45" customWidth="1"/>
    <col min="2063" max="2063" width="19.42578125" style="45" customWidth="1"/>
    <col min="2064" max="2304" width="9.140625" style="45"/>
    <col min="2305" max="2305" width="5.42578125" style="45" customWidth="1"/>
    <col min="2306" max="2306" width="2.42578125" style="45" customWidth="1"/>
    <col min="2307" max="2307" width="29.42578125" style="45" customWidth="1"/>
    <col min="2308" max="2308" width="15.5703125" style="45" customWidth="1"/>
    <col min="2309" max="2309" width="12.85546875" style="45" bestFit="1" customWidth="1"/>
    <col min="2310" max="2310" width="12.85546875" style="45" customWidth="1"/>
    <col min="2311" max="2312" width="14" style="45" bestFit="1" customWidth="1"/>
    <col min="2313" max="2313" width="13.28515625" style="45" bestFit="1" customWidth="1"/>
    <col min="2314" max="2315" width="9.28515625" style="45" bestFit="1" customWidth="1"/>
    <col min="2316" max="2316" width="11.7109375" style="45" bestFit="1" customWidth="1"/>
    <col min="2317" max="2317" width="13.7109375" style="45" customWidth="1"/>
    <col min="2318" max="2318" width="11.140625" style="45" customWidth="1"/>
    <col min="2319" max="2319" width="19.42578125" style="45" customWidth="1"/>
    <col min="2320" max="2560" width="9.140625" style="45"/>
    <col min="2561" max="2561" width="5.42578125" style="45" customWidth="1"/>
    <col min="2562" max="2562" width="2.42578125" style="45" customWidth="1"/>
    <col min="2563" max="2563" width="29.42578125" style="45" customWidth="1"/>
    <col min="2564" max="2564" width="15.5703125" style="45" customWidth="1"/>
    <col min="2565" max="2565" width="12.85546875" style="45" bestFit="1" customWidth="1"/>
    <col min="2566" max="2566" width="12.85546875" style="45" customWidth="1"/>
    <col min="2567" max="2568" width="14" style="45" bestFit="1" customWidth="1"/>
    <col min="2569" max="2569" width="13.28515625" style="45" bestFit="1" customWidth="1"/>
    <col min="2570" max="2571" width="9.28515625" style="45" bestFit="1" customWidth="1"/>
    <col min="2572" max="2572" width="11.7109375" style="45" bestFit="1" customWidth="1"/>
    <col min="2573" max="2573" width="13.7109375" style="45" customWidth="1"/>
    <col min="2574" max="2574" width="11.140625" style="45" customWidth="1"/>
    <col min="2575" max="2575" width="19.42578125" style="45" customWidth="1"/>
    <col min="2576" max="2816" width="9.140625" style="45"/>
    <col min="2817" max="2817" width="5.42578125" style="45" customWidth="1"/>
    <col min="2818" max="2818" width="2.42578125" style="45" customWidth="1"/>
    <col min="2819" max="2819" width="29.42578125" style="45" customWidth="1"/>
    <col min="2820" max="2820" width="15.5703125" style="45" customWidth="1"/>
    <col min="2821" max="2821" width="12.85546875" style="45" bestFit="1" customWidth="1"/>
    <col min="2822" max="2822" width="12.85546875" style="45" customWidth="1"/>
    <col min="2823" max="2824" width="14" style="45" bestFit="1" customWidth="1"/>
    <col min="2825" max="2825" width="13.28515625" style="45" bestFit="1" customWidth="1"/>
    <col min="2826" max="2827" width="9.28515625" style="45" bestFit="1" customWidth="1"/>
    <col min="2828" max="2828" width="11.7109375" style="45" bestFit="1" customWidth="1"/>
    <col min="2829" max="2829" width="13.7109375" style="45" customWidth="1"/>
    <col min="2830" max="2830" width="11.140625" style="45" customWidth="1"/>
    <col min="2831" max="2831" width="19.42578125" style="45" customWidth="1"/>
    <col min="2832" max="3072" width="9.140625" style="45"/>
    <col min="3073" max="3073" width="5.42578125" style="45" customWidth="1"/>
    <col min="3074" max="3074" width="2.42578125" style="45" customWidth="1"/>
    <col min="3075" max="3075" width="29.42578125" style="45" customWidth="1"/>
    <col min="3076" max="3076" width="15.5703125" style="45" customWidth="1"/>
    <col min="3077" max="3077" width="12.85546875" style="45" bestFit="1" customWidth="1"/>
    <col min="3078" max="3078" width="12.85546875" style="45" customWidth="1"/>
    <col min="3079" max="3080" width="14" style="45" bestFit="1" customWidth="1"/>
    <col min="3081" max="3081" width="13.28515625" style="45" bestFit="1" customWidth="1"/>
    <col min="3082" max="3083" width="9.28515625" style="45" bestFit="1" customWidth="1"/>
    <col min="3084" max="3084" width="11.7109375" style="45" bestFit="1" customWidth="1"/>
    <col min="3085" max="3085" width="13.7109375" style="45" customWidth="1"/>
    <col min="3086" max="3086" width="11.140625" style="45" customWidth="1"/>
    <col min="3087" max="3087" width="19.42578125" style="45" customWidth="1"/>
    <col min="3088" max="3328" width="9.140625" style="45"/>
    <col min="3329" max="3329" width="5.42578125" style="45" customWidth="1"/>
    <col min="3330" max="3330" width="2.42578125" style="45" customWidth="1"/>
    <col min="3331" max="3331" width="29.42578125" style="45" customWidth="1"/>
    <col min="3332" max="3332" width="15.5703125" style="45" customWidth="1"/>
    <col min="3333" max="3333" width="12.85546875" style="45" bestFit="1" customWidth="1"/>
    <col min="3334" max="3334" width="12.85546875" style="45" customWidth="1"/>
    <col min="3335" max="3336" width="14" style="45" bestFit="1" customWidth="1"/>
    <col min="3337" max="3337" width="13.28515625" style="45" bestFit="1" customWidth="1"/>
    <col min="3338" max="3339" width="9.28515625" style="45" bestFit="1" customWidth="1"/>
    <col min="3340" max="3340" width="11.7109375" style="45" bestFit="1" customWidth="1"/>
    <col min="3341" max="3341" width="13.7109375" style="45" customWidth="1"/>
    <col min="3342" max="3342" width="11.140625" style="45" customWidth="1"/>
    <col min="3343" max="3343" width="19.42578125" style="45" customWidth="1"/>
    <col min="3344" max="3584" width="9.140625" style="45"/>
    <col min="3585" max="3585" width="5.42578125" style="45" customWidth="1"/>
    <col min="3586" max="3586" width="2.42578125" style="45" customWidth="1"/>
    <col min="3587" max="3587" width="29.42578125" style="45" customWidth="1"/>
    <col min="3588" max="3588" width="15.5703125" style="45" customWidth="1"/>
    <col min="3589" max="3589" width="12.85546875" style="45" bestFit="1" customWidth="1"/>
    <col min="3590" max="3590" width="12.85546875" style="45" customWidth="1"/>
    <col min="3591" max="3592" width="14" style="45" bestFit="1" customWidth="1"/>
    <col min="3593" max="3593" width="13.28515625" style="45" bestFit="1" customWidth="1"/>
    <col min="3594" max="3595" width="9.28515625" style="45" bestFit="1" customWidth="1"/>
    <col min="3596" max="3596" width="11.7109375" style="45" bestFit="1" customWidth="1"/>
    <col min="3597" max="3597" width="13.7109375" style="45" customWidth="1"/>
    <col min="3598" max="3598" width="11.140625" style="45" customWidth="1"/>
    <col min="3599" max="3599" width="19.42578125" style="45" customWidth="1"/>
    <col min="3600" max="3840" width="9.140625" style="45"/>
    <col min="3841" max="3841" width="5.42578125" style="45" customWidth="1"/>
    <col min="3842" max="3842" width="2.42578125" style="45" customWidth="1"/>
    <col min="3843" max="3843" width="29.42578125" style="45" customWidth="1"/>
    <col min="3844" max="3844" width="15.5703125" style="45" customWidth="1"/>
    <col min="3845" max="3845" width="12.85546875" style="45" bestFit="1" customWidth="1"/>
    <col min="3846" max="3846" width="12.85546875" style="45" customWidth="1"/>
    <col min="3847" max="3848" width="14" style="45" bestFit="1" customWidth="1"/>
    <col min="3849" max="3849" width="13.28515625" style="45" bestFit="1" customWidth="1"/>
    <col min="3850" max="3851" width="9.28515625" style="45" bestFit="1" customWidth="1"/>
    <col min="3852" max="3852" width="11.7109375" style="45" bestFit="1" customWidth="1"/>
    <col min="3853" max="3853" width="13.7109375" style="45" customWidth="1"/>
    <col min="3854" max="3854" width="11.140625" style="45" customWidth="1"/>
    <col min="3855" max="3855" width="19.42578125" style="45" customWidth="1"/>
    <col min="3856" max="4096" width="9.140625" style="45"/>
    <col min="4097" max="4097" width="5.42578125" style="45" customWidth="1"/>
    <col min="4098" max="4098" width="2.42578125" style="45" customWidth="1"/>
    <col min="4099" max="4099" width="29.42578125" style="45" customWidth="1"/>
    <col min="4100" max="4100" width="15.5703125" style="45" customWidth="1"/>
    <col min="4101" max="4101" width="12.85546875" style="45" bestFit="1" customWidth="1"/>
    <col min="4102" max="4102" width="12.85546875" style="45" customWidth="1"/>
    <col min="4103" max="4104" width="14" style="45" bestFit="1" customWidth="1"/>
    <col min="4105" max="4105" width="13.28515625" style="45" bestFit="1" customWidth="1"/>
    <col min="4106" max="4107" width="9.28515625" style="45" bestFit="1" customWidth="1"/>
    <col min="4108" max="4108" width="11.7109375" style="45" bestFit="1" customWidth="1"/>
    <col min="4109" max="4109" width="13.7109375" style="45" customWidth="1"/>
    <col min="4110" max="4110" width="11.140625" style="45" customWidth="1"/>
    <col min="4111" max="4111" width="19.42578125" style="45" customWidth="1"/>
    <col min="4112" max="4352" width="9.140625" style="45"/>
    <col min="4353" max="4353" width="5.42578125" style="45" customWidth="1"/>
    <col min="4354" max="4354" width="2.42578125" style="45" customWidth="1"/>
    <col min="4355" max="4355" width="29.42578125" style="45" customWidth="1"/>
    <col min="4356" max="4356" width="15.5703125" style="45" customWidth="1"/>
    <col min="4357" max="4357" width="12.85546875" style="45" bestFit="1" customWidth="1"/>
    <col min="4358" max="4358" width="12.85546875" style="45" customWidth="1"/>
    <col min="4359" max="4360" width="14" style="45" bestFit="1" customWidth="1"/>
    <col min="4361" max="4361" width="13.28515625" style="45" bestFit="1" customWidth="1"/>
    <col min="4362" max="4363" width="9.28515625" style="45" bestFit="1" customWidth="1"/>
    <col min="4364" max="4364" width="11.7109375" style="45" bestFit="1" customWidth="1"/>
    <col min="4365" max="4365" width="13.7109375" style="45" customWidth="1"/>
    <col min="4366" max="4366" width="11.140625" style="45" customWidth="1"/>
    <col min="4367" max="4367" width="19.42578125" style="45" customWidth="1"/>
    <col min="4368" max="4608" width="9.140625" style="45"/>
    <col min="4609" max="4609" width="5.42578125" style="45" customWidth="1"/>
    <col min="4610" max="4610" width="2.42578125" style="45" customWidth="1"/>
    <col min="4611" max="4611" width="29.42578125" style="45" customWidth="1"/>
    <col min="4612" max="4612" width="15.5703125" style="45" customWidth="1"/>
    <col min="4613" max="4613" width="12.85546875" style="45" bestFit="1" customWidth="1"/>
    <col min="4614" max="4614" width="12.85546875" style="45" customWidth="1"/>
    <col min="4615" max="4616" width="14" style="45" bestFit="1" customWidth="1"/>
    <col min="4617" max="4617" width="13.28515625" style="45" bestFit="1" customWidth="1"/>
    <col min="4618" max="4619" width="9.28515625" style="45" bestFit="1" customWidth="1"/>
    <col min="4620" max="4620" width="11.7109375" style="45" bestFit="1" customWidth="1"/>
    <col min="4621" max="4621" width="13.7109375" style="45" customWidth="1"/>
    <col min="4622" max="4622" width="11.140625" style="45" customWidth="1"/>
    <col min="4623" max="4623" width="19.42578125" style="45" customWidth="1"/>
    <col min="4624" max="4864" width="9.140625" style="45"/>
    <col min="4865" max="4865" width="5.42578125" style="45" customWidth="1"/>
    <col min="4866" max="4866" width="2.42578125" style="45" customWidth="1"/>
    <col min="4867" max="4867" width="29.42578125" style="45" customWidth="1"/>
    <col min="4868" max="4868" width="15.5703125" style="45" customWidth="1"/>
    <col min="4869" max="4869" width="12.85546875" style="45" bestFit="1" customWidth="1"/>
    <col min="4870" max="4870" width="12.85546875" style="45" customWidth="1"/>
    <col min="4871" max="4872" width="14" style="45" bestFit="1" customWidth="1"/>
    <col min="4873" max="4873" width="13.28515625" style="45" bestFit="1" customWidth="1"/>
    <col min="4874" max="4875" width="9.28515625" style="45" bestFit="1" customWidth="1"/>
    <col min="4876" max="4876" width="11.7109375" style="45" bestFit="1" customWidth="1"/>
    <col min="4877" max="4877" width="13.7109375" style="45" customWidth="1"/>
    <col min="4878" max="4878" width="11.140625" style="45" customWidth="1"/>
    <col min="4879" max="4879" width="19.42578125" style="45" customWidth="1"/>
    <col min="4880" max="5120" width="9.140625" style="45"/>
    <col min="5121" max="5121" width="5.42578125" style="45" customWidth="1"/>
    <col min="5122" max="5122" width="2.42578125" style="45" customWidth="1"/>
    <col min="5123" max="5123" width="29.42578125" style="45" customWidth="1"/>
    <col min="5124" max="5124" width="15.5703125" style="45" customWidth="1"/>
    <col min="5125" max="5125" width="12.85546875" style="45" bestFit="1" customWidth="1"/>
    <col min="5126" max="5126" width="12.85546875" style="45" customWidth="1"/>
    <col min="5127" max="5128" width="14" style="45" bestFit="1" customWidth="1"/>
    <col min="5129" max="5129" width="13.28515625" style="45" bestFit="1" customWidth="1"/>
    <col min="5130" max="5131" width="9.28515625" style="45" bestFit="1" customWidth="1"/>
    <col min="5132" max="5132" width="11.7109375" style="45" bestFit="1" customWidth="1"/>
    <col min="5133" max="5133" width="13.7109375" style="45" customWidth="1"/>
    <col min="5134" max="5134" width="11.140625" style="45" customWidth="1"/>
    <col min="5135" max="5135" width="19.42578125" style="45" customWidth="1"/>
    <col min="5136" max="5376" width="9.140625" style="45"/>
    <col min="5377" max="5377" width="5.42578125" style="45" customWidth="1"/>
    <col min="5378" max="5378" width="2.42578125" style="45" customWidth="1"/>
    <col min="5379" max="5379" width="29.42578125" style="45" customWidth="1"/>
    <col min="5380" max="5380" width="15.5703125" style="45" customWidth="1"/>
    <col min="5381" max="5381" width="12.85546875" style="45" bestFit="1" customWidth="1"/>
    <col min="5382" max="5382" width="12.85546875" style="45" customWidth="1"/>
    <col min="5383" max="5384" width="14" style="45" bestFit="1" customWidth="1"/>
    <col min="5385" max="5385" width="13.28515625" style="45" bestFit="1" customWidth="1"/>
    <col min="5386" max="5387" width="9.28515625" style="45" bestFit="1" customWidth="1"/>
    <col min="5388" max="5388" width="11.7109375" style="45" bestFit="1" customWidth="1"/>
    <col min="5389" max="5389" width="13.7109375" style="45" customWidth="1"/>
    <col min="5390" max="5390" width="11.140625" style="45" customWidth="1"/>
    <col min="5391" max="5391" width="19.42578125" style="45" customWidth="1"/>
    <col min="5392" max="5632" width="9.140625" style="45"/>
    <col min="5633" max="5633" width="5.42578125" style="45" customWidth="1"/>
    <col min="5634" max="5634" width="2.42578125" style="45" customWidth="1"/>
    <col min="5635" max="5635" width="29.42578125" style="45" customWidth="1"/>
    <col min="5636" max="5636" width="15.5703125" style="45" customWidth="1"/>
    <col min="5637" max="5637" width="12.85546875" style="45" bestFit="1" customWidth="1"/>
    <col min="5638" max="5638" width="12.85546875" style="45" customWidth="1"/>
    <col min="5639" max="5640" width="14" style="45" bestFit="1" customWidth="1"/>
    <col min="5641" max="5641" width="13.28515625" style="45" bestFit="1" customWidth="1"/>
    <col min="5642" max="5643" width="9.28515625" style="45" bestFit="1" customWidth="1"/>
    <col min="5644" max="5644" width="11.7109375" style="45" bestFit="1" customWidth="1"/>
    <col min="5645" max="5645" width="13.7109375" style="45" customWidth="1"/>
    <col min="5646" max="5646" width="11.140625" style="45" customWidth="1"/>
    <col min="5647" max="5647" width="19.42578125" style="45" customWidth="1"/>
    <col min="5648" max="5888" width="9.140625" style="45"/>
    <col min="5889" max="5889" width="5.42578125" style="45" customWidth="1"/>
    <col min="5890" max="5890" width="2.42578125" style="45" customWidth="1"/>
    <col min="5891" max="5891" width="29.42578125" style="45" customWidth="1"/>
    <col min="5892" max="5892" width="15.5703125" style="45" customWidth="1"/>
    <col min="5893" max="5893" width="12.85546875" style="45" bestFit="1" customWidth="1"/>
    <col min="5894" max="5894" width="12.85546875" style="45" customWidth="1"/>
    <col min="5895" max="5896" width="14" style="45" bestFit="1" customWidth="1"/>
    <col min="5897" max="5897" width="13.28515625" style="45" bestFit="1" customWidth="1"/>
    <col min="5898" max="5899" width="9.28515625" style="45" bestFit="1" customWidth="1"/>
    <col min="5900" max="5900" width="11.7109375" style="45" bestFit="1" customWidth="1"/>
    <col min="5901" max="5901" width="13.7109375" style="45" customWidth="1"/>
    <col min="5902" max="5902" width="11.140625" style="45" customWidth="1"/>
    <col min="5903" max="5903" width="19.42578125" style="45" customWidth="1"/>
    <col min="5904" max="6144" width="9.140625" style="45"/>
    <col min="6145" max="6145" width="5.42578125" style="45" customWidth="1"/>
    <col min="6146" max="6146" width="2.42578125" style="45" customWidth="1"/>
    <col min="6147" max="6147" width="29.42578125" style="45" customWidth="1"/>
    <col min="6148" max="6148" width="15.5703125" style="45" customWidth="1"/>
    <col min="6149" max="6149" width="12.85546875" style="45" bestFit="1" customWidth="1"/>
    <col min="6150" max="6150" width="12.85546875" style="45" customWidth="1"/>
    <col min="6151" max="6152" width="14" style="45" bestFit="1" customWidth="1"/>
    <col min="6153" max="6153" width="13.28515625" style="45" bestFit="1" customWidth="1"/>
    <col min="6154" max="6155" width="9.28515625" style="45" bestFit="1" customWidth="1"/>
    <col min="6156" max="6156" width="11.7109375" style="45" bestFit="1" customWidth="1"/>
    <col min="6157" max="6157" width="13.7109375" style="45" customWidth="1"/>
    <col min="6158" max="6158" width="11.140625" style="45" customWidth="1"/>
    <col min="6159" max="6159" width="19.42578125" style="45" customWidth="1"/>
    <col min="6160" max="6400" width="9.140625" style="45"/>
    <col min="6401" max="6401" width="5.42578125" style="45" customWidth="1"/>
    <col min="6402" max="6402" width="2.42578125" style="45" customWidth="1"/>
    <col min="6403" max="6403" width="29.42578125" style="45" customWidth="1"/>
    <col min="6404" max="6404" width="15.5703125" style="45" customWidth="1"/>
    <col min="6405" max="6405" width="12.85546875" style="45" bestFit="1" customWidth="1"/>
    <col min="6406" max="6406" width="12.85546875" style="45" customWidth="1"/>
    <col min="6407" max="6408" width="14" style="45" bestFit="1" customWidth="1"/>
    <col min="6409" max="6409" width="13.28515625" style="45" bestFit="1" customWidth="1"/>
    <col min="6410" max="6411" width="9.28515625" style="45" bestFit="1" customWidth="1"/>
    <col min="6412" max="6412" width="11.7109375" style="45" bestFit="1" customWidth="1"/>
    <col min="6413" max="6413" width="13.7109375" style="45" customWidth="1"/>
    <col min="6414" max="6414" width="11.140625" style="45" customWidth="1"/>
    <col min="6415" max="6415" width="19.42578125" style="45" customWidth="1"/>
    <col min="6416" max="6656" width="9.140625" style="45"/>
    <col min="6657" max="6657" width="5.42578125" style="45" customWidth="1"/>
    <col min="6658" max="6658" width="2.42578125" style="45" customWidth="1"/>
    <col min="6659" max="6659" width="29.42578125" style="45" customWidth="1"/>
    <col min="6660" max="6660" width="15.5703125" style="45" customWidth="1"/>
    <col min="6661" max="6661" width="12.85546875" style="45" bestFit="1" customWidth="1"/>
    <col min="6662" max="6662" width="12.85546875" style="45" customWidth="1"/>
    <col min="6663" max="6664" width="14" style="45" bestFit="1" customWidth="1"/>
    <col min="6665" max="6665" width="13.28515625" style="45" bestFit="1" customWidth="1"/>
    <col min="6666" max="6667" width="9.28515625" style="45" bestFit="1" customWidth="1"/>
    <col min="6668" max="6668" width="11.7109375" style="45" bestFit="1" customWidth="1"/>
    <col min="6669" max="6669" width="13.7109375" style="45" customWidth="1"/>
    <col min="6670" max="6670" width="11.140625" style="45" customWidth="1"/>
    <col min="6671" max="6671" width="19.42578125" style="45" customWidth="1"/>
    <col min="6672" max="6912" width="9.140625" style="45"/>
    <col min="6913" max="6913" width="5.42578125" style="45" customWidth="1"/>
    <col min="6914" max="6914" width="2.42578125" style="45" customWidth="1"/>
    <col min="6915" max="6915" width="29.42578125" style="45" customWidth="1"/>
    <col min="6916" max="6916" width="15.5703125" style="45" customWidth="1"/>
    <col min="6917" max="6917" width="12.85546875" style="45" bestFit="1" customWidth="1"/>
    <col min="6918" max="6918" width="12.85546875" style="45" customWidth="1"/>
    <col min="6919" max="6920" width="14" style="45" bestFit="1" customWidth="1"/>
    <col min="6921" max="6921" width="13.28515625" style="45" bestFit="1" customWidth="1"/>
    <col min="6922" max="6923" width="9.28515625" style="45" bestFit="1" customWidth="1"/>
    <col min="6924" max="6924" width="11.7109375" style="45" bestFit="1" customWidth="1"/>
    <col min="6925" max="6925" width="13.7109375" style="45" customWidth="1"/>
    <col min="6926" max="6926" width="11.140625" style="45" customWidth="1"/>
    <col min="6927" max="6927" width="19.42578125" style="45" customWidth="1"/>
    <col min="6928" max="7168" width="9.140625" style="45"/>
    <col min="7169" max="7169" width="5.42578125" style="45" customWidth="1"/>
    <col min="7170" max="7170" width="2.42578125" style="45" customWidth="1"/>
    <col min="7171" max="7171" width="29.42578125" style="45" customWidth="1"/>
    <col min="7172" max="7172" width="15.5703125" style="45" customWidth="1"/>
    <col min="7173" max="7173" width="12.85546875" style="45" bestFit="1" customWidth="1"/>
    <col min="7174" max="7174" width="12.85546875" style="45" customWidth="1"/>
    <col min="7175" max="7176" width="14" style="45" bestFit="1" customWidth="1"/>
    <col min="7177" max="7177" width="13.28515625" style="45" bestFit="1" customWidth="1"/>
    <col min="7178" max="7179" width="9.28515625" style="45" bestFit="1" customWidth="1"/>
    <col min="7180" max="7180" width="11.7109375" style="45" bestFit="1" customWidth="1"/>
    <col min="7181" max="7181" width="13.7109375" style="45" customWidth="1"/>
    <col min="7182" max="7182" width="11.140625" style="45" customWidth="1"/>
    <col min="7183" max="7183" width="19.42578125" style="45" customWidth="1"/>
    <col min="7184" max="7424" width="9.140625" style="45"/>
    <col min="7425" max="7425" width="5.42578125" style="45" customWidth="1"/>
    <col min="7426" max="7426" width="2.42578125" style="45" customWidth="1"/>
    <col min="7427" max="7427" width="29.42578125" style="45" customWidth="1"/>
    <col min="7428" max="7428" width="15.5703125" style="45" customWidth="1"/>
    <col min="7429" max="7429" width="12.85546875" style="45" bestFit="1" customWidth="1"/>
    <col min="7430" max="7430" width="12.85546875" style="45" customWidth="1"/>
    <col min="7431" max="7432" width="14" style="45" bestFit="1" customWidth="1"/>
    <col min="7433" max="7433" width="13.28515625" style="45" bestFit="1" customWidth="1"/>
    <col min="7434" max="7435" width="9.28515625" style="45" bestFit="1" customWidth="1"/>
    <col min="7436" max="7436" width="11.7109375" style="45" bestFit="1" customWidth="1"/>
    <col min="7437" max="7437" width="13.7109375" style="45" customWidth="1"/>
    <col min="7438" max="7438" width="11.140625" style="45" customWidth="1"/>
    <col min="7439" max="7439" width="19.42578125" style="45" customWidth="1"/>
    <col min="7440" max="7680" width="9.140625" style="45"/>
    <col min="7681" max="7681" width="5.42578125" style="45" customWidth="1"/>
    <col min="7682" max="7682" width="2.42578125" style="45" customWidth="1"/>
    <col min="7683" max="7683" width="29.42578125" style="45" customWidth="1"/>
    <col min="7684" max="7684" width="15.5703125" style="45" customWidth="1"/>
    <col min="7685" max="7685" width="12.85546875" style="45" bestFit="1" customWidth="1"/>
    <col min="7686" max="7686" width="12.85546875" style="45" customWidth="1"/>
    <col min="7687" max="7688" width="14" style="45" bestFit="1" customWidth="1"/>
    <col min="7689" max="7689" width="13.28515625" style="45" bestFit="1" customWidth="1"/>
    <col min="7690" max="7691" width="9.28515625" style="45" bestFit="1" customWidth="1"/>
    <col min="7692" max="7692" width="11.7109375" style="45" bestFit="1" customWidth="1"/>
    <col min="7693" max="7693" width="13.7109375" style="45" customWidth="1"/>
    <col min="7694" max="7694" width="11.140625" style="45" customWidth="1"/>
    <col min="7695" max="7695" width="19.42578125" style="45" customWidth="1"/>
    <col min="7696" max="7936" width="9.140625" style="45"/>
    <col min="7937" max="7937" width="5.42578125" style="45" customWidth="1"/>
    <col min="7938" max="7938" width="2.42578125" style="45" customWidth="1"/>
    <col min="7939" max="7939" width="29.42578125" style="45" customWidth="1"/>
    <col min="7940" max="7940" width="15.5703125" style="45" customWidth="1"/>
    <col min="7941" max="7941" width="12.85546875" style="45" bestFit="1" customWidth="1"/>
    <col min="7942" max="7942" width="12.85546875" style="45" customWidth="1"/>
    <col min="7943" max="7944" width="14" style="45" bestFit="1" customWidth="1"/>
    <col min="7945" max="7945" width="13.28515625" style="45" bestFit="1" customWidth="1"/>
    <col min="7946" max="7947" width="9.28515625" style="45" bestFit="1" customWidth="1"/>
    <col min="7948" max="7948" width="11.7109375" style="45" bestFit="1" customWidth="1"/>
    <col min="7949" max="7949" width="13.7109375" style="45" customWidth="1"/>
    <col min="7950" max="7950" width="11.140625" style="45" customWidth="1"/>
    <col min="7951" max="7951" width="19.42578125" style="45" customWidth="1"/>
    <col min="7952" max="8192" width="9.140625" style="45"/>
    <col min="8193" max="8193" width="5.42578125" style="45" customWidth="1"/>
    <col min="8194" max="8194" width="2.42578125" style="45" customWidth="1"/>
    <col min="8195" max="8195" width="29.42578125" style="45" customWidth="1"/>
    <col min="8196" max="8196" width="15.5703125" style="45" customWidth="1"/>
    <col min="8197" max="8197" width="12.85546875" style="45" bestFit="1" customWidth="1"/>
    <col min="8198" max="8198" width="12.85546875" style="45" customWidth="1"/>
    <col min="8199" max="8200" width="14" style="45" bestFit="1" customWidth="1"/>
    <col min="8201" max="8201" width="13.28515625" style="45" bestFit="1" customWidth="1"/>
    <col min="8202" max="8203" width="9.28515625" style="45" bestFit="1" customWidth="1"/>
    <col min="8204" max="8204" width="11.7109375" style="45" bestFit="1" customWidth="1"/>
    <col min="8205" max="8205" width="13.7109375" style="45" customWidth="1"/>
    <col min="8206" max="8206" width="11.140625" style="45" customWidth="1"/>
    <col min="8207" max="8207" width="19.42578125" style="45" customWidth="1"/>
    <col min="8208" max="8448" width="9.140625" style="45"/>
    <col min="8449" max="8449" width="5.42578125" style="45" customWidth="1"/>
    <col min="8450" max="8450" width="2.42578125" style="45" customWidth="1"/>
    <col min="8451" max="8451" width="29.42578125" style="45" customWidth="1"/>
    <col min="8452" max="8452" width="15.5703125" style="45" customWidth="1"/>
    <col min="8453" max="8453" width="12.85546875" style="45" bestFit="1" customWidth="1"/>
    <col min="8454" max="8454" width="12.85546875" style="45" customWidth="1"/>
    <col min="8455" max="8456" width="14" style="45" bestFit="1" customWidth="1"/>
    <col min="8457" max="8457" width="13.28515625" style="45" bestFit="1" customWidth="1"/>
    <col min="8458" max="8459" width="9.28515625" style="45" bestFit="1" customWidth="1"/>
    <col min="8460" max="8460" width="11.7109375" style="45" bestFit="1" customWidth="1"/>
    <col min="8461" max="8461" width="13.7109375" style="45" customWidth="1"/>
    <col min="8462" max="8462" width="11.140625" style="45" customWidth="1"/>
    <col min="8463" max="8463" width="19.42578125" style="45" customWidth="1"/>
    <col min="8464" max="8704" width="9.140625" style="45"/>
    <col min="8705" max="8705" width="5.42578125" style="45" customWidth="1"/>
    <col min="8706" max="8706" width="2.42578125" style="45" customWidth="1"/>
    <col min="8707" max="8707" width="29.42578125" style="45" customWidth="1"/>
    <col min="8708" max="8708" width="15.5703125" style="45" customWidth="1"/>
    <col min="8709" max="8709" width="12.85546875" style="45" bestFit="1" customWidth="1"/>
    <col min="8710" max="8710" width="12.85546875" style="45" customWidth="1"/>
    <col min="8711" max="8712" width="14" style="45" bestFit="1" customWidth="1"/>
    <col min="8713" max="8713" width="13.28515625" style="45" bestFit="1" customWidth="1"/>
    <col min="8714" max="8715" width="9.28515625" style="45" bestFit="1" customWidth="1"/>
    <col min="8716" max="8716" width="11.7109375" style="45" bestFit="1" customWidth="1"/>
    <col min="8717" max="8717" width="13.7109375" style="45" customWidth="1"/>
    <col min="8718" max="8718" width="11.140625" style="45" customWidth="1"/>
    <col min="8719" max="8719" width="19.42578125" style="45" customWidth="1"/>
    <col min="8720" max="8960" width="9.140625" style="45"/>
    <col min="8961" max="8961" width="5.42578125" style="45" customWidth="1"/>
    <col min="8962" max="8962" width="2.42578125" style="45" customWidth="1"/>
    <col min="8963" max="8963" width="29.42578125" style="45" customWidth="1"/>
    <col min="8964" max="8964" width="15.5703125" style="45" customWidth="1"/>
    <col min="8965" max="8965" width="12.85546875" style="45" bestFit="1" customWidth="1"/>
    <col min="8966" max="8966" width="12.85546875" style="45" customWidth="1"/>
    <col min="8967" max="8968" width="14" style="45" bestFit="1" customWidth="1"/>
    <col min="8969" max="8969" width="13.28515625" style="45" bestFit="1" customWidth="1"/>
    <col min="8970" max="8971" width="9.28515625" style="45" bestFit="1" customWidth="1"/>
    <col min="8972" max="8972" width="11.7109375" style="45" bestFit="1" customWidth="1"/>
    <col min="8973" max="8973" width="13.7109375" style="45" customWidth="1"/>
    <col min="8974" max="8974" width="11.140625" style="45" customWidth="1"/>
    <col min="8975" max="8975" width="19.42578125" style="45" customWidth="1"/>
    <col min="8976" max="9216" width="9.140625" style="45"/>
    <col min="9217" max="9217" width="5.42578125" style="45" customWidth="1"/>
    <col min="9218" max="9218" width="2.42578125" style="45" customWidth="1"/>
    <col min="9219" max="9219" width="29.42578125" style="45" customWidth="1"/>
    <col min="9220" max="9220" width="15.5703125" style="45" customWidth="1"/>
    <col min="9221" max="9221" width="12.85546875" style="45" bestFit="1" customWidth="1"/>
    <col min="9222" max="9222" width="12.85546875" style="45" customWidth="1"/>
    <col min="9223" max="9224" width="14" style="45" bestFit="1" customWidth="1"/>
    <col min="9225" max="9225" width="13.28515625" style="45" bestFit="1" customWidth="1"/>
    <col min="9226" max="9227" width="9.28515625" style="45" bestFit="1" customWidth="1"/>
    <col min="9228" max="9228" width="11.7109375" style="45" bestFit="1" customWidth="1"/>
    <col min="9229" max="9229" width="13.7109375" style="45" customWidth="1"/>
    <col min="9230" max="9230" width="11.140625" style="45" customWidth="1"/>
    <col min="9231" max="9231" width="19.42578125" style="45" customWidth="1"/>
    <col min="9232" max="9472" width="9.140625" style="45"/>
    <col min="9473" max="9473" width="5.42578125" style="45" customWidth="1"/>
    <col min="9474" max="9474" width="2.42578125" style="45" customWidth="1"/>
    <col min="9475" max="9475" width="29.42578125" style="45" customWidth="1"/>
    <col min="9476" max="9476" width="15.5703125" style="45" customWidth="1"/>
    <col min="9477" max="9477" width="12.85546875" style="45" bestFit="1" customWidth="1"/>
    <col min="9478" max="9478" width="12.85546875" style="45" customWidth="1"/>
    <col min="9479" max="9480" width="14" style="45" bestFit="1" customWidth="1"/>
    <col min="9481" max="9481" width="13.28515625" style="45" bestFit="1" customWidth="1"/>
    <col min="9482" max="9483" width="9.28515625" style="45" bestFit="1" customWidth="1"/>
    <col min="9484" max="9484" width="11.7109375" style="45" bestFit="1" customWidth="1"/>
    <col min="9485" max="9485" width="13.7109375" style="45" customWidth="1"/>
    <col min="9486" max="9486" width="11.140625" style="45" customWidth="1"/>
    <col min="9487" max="9487" width="19.42578125" style="45" customWidth="1"/>
    <col min="9488" max="9728" width="9.140625" style="45"/>
    <col min="9729" max="9729" width="5.42578125" style="45" customWidth="1"/>
    <col min="9730" max="9730" width="2.42578125" style="45" customWidth="1"/>
    <col min="9731" max="9731" width="29.42578125" style="45" customWidth="1"/>
    <col min="9732" max="9732" width="15.5703125" style="45" customWidth="1"/>
    <col min="9733" max="9733" width="12.85546875" style="45" bestFit="1" customWidth="1"/>
    <col min="9734" max="9734" width="12.85546875" style="45" customWidth="1"/>
    <col min="9735" max="9736" width="14" style="45" bestFit="1" customWidth="1"/>
    <col min="9737" max="9737" width="13.28515625" style="45" bestFit="1" customWidth="1"/>
    <col min="9738" max="9739" width="9.28515625" style="45" bestFit="1" customWidth="1"/>
    <col min="9740" max="9740" width="11.7109375" style="45" bestFit="1" customWidth="1"/>
    <col min="9741" max="9741" width="13.7109375" style="45" customWidth="1"/>
    <col min="9742" max="9742" width="11.140625" style="45" customWidth="1"/>
    <col min="9743" max="9743" width="19.42578125" style="45" customWidth="1"/>
    <col min="9744" max="9984" width="9.140625" style="45"/>
    <col min="9985" max="9985" width="5.42578125" style="45" customWidth="1"/>
    <col min="9986" max="9986" width="2.42578125" style="45" customWidth="1"/>
    <col min="9987" max="9987" width="29.42578125" style="45" customWidth="1"/>
    <col min="9988" max="9988" width="15.5703125" style="45" customWidth="1"/>
    <col min="9989" max="9989" width="12.85546875" style="45" bestFit="1" customWidth="1"/>
    <col min="9990" max="9990" width="12.85546875" style="45" customWidth="1"/>
    <col min="9991" max="9992" width="14" style="45" bestFit="1" customWidth="1"/>
    <col min="9993" max="9993" width="13.28515625" style="45" bestFit="1" customWidth="1"/>
    <col min="9994" max="9995" width="9.28515625" style="45" bestFit="1" customWidth="1"/>
    <col min="9996" max="9996" width="11.7109375" style="45" bestFit="1" customWidth="1"/>
    <col min="9997" max="9997" width="13.7109375" style="45" customWidth="1"/>
    <col min="9998" max="9998" width="11.140625" style="45" customWidth="1"/>
    <col min="9999" max="9999" width="19.42578125" style="45" customWidth="1"/>
    <col min="10000" max="10240" width="9.140625" style="45"/>
    <col min="10241" max="10241" width="5.42578125" style="45" customWidth="1"/>
    <col min="10242" max="10242" width="2.42578125" style="45" customWidth="1"/>
    <col min="10243" max="10243" width="29.42578125" style="45" customWidth="1"/>
    <col min="10244" max="10244" width="15.5703125" style="45" customWidth="1"/>
    <col min="10245" max="10245" width="12.85546875" style="45" bestFit="1" customWidth="1"/>
    <col min="10246" max="10246" width="12.85546875" style="45" customWidth="1"/>
    <col min="10247" max="10248" width="14" style="45" bestFit="1" customWidth="1"/>
    <col min="10249" max="10249" width="13.28515625" style="45" bestFit="1" customWidth="1"/>
    <col min="10250" max="10251" width="9.28515625" style="45" bestFit="1" customWidth="1"/>
    <col min="10252" max="10252" width="11.7109375" style="45" bestFit="1" customWidth="1"/>
    <col min="10253" max="10253" width="13.7109375" style="45" customWidth="1"/>
    <col min="10254" max="10254" width="11.140625" style="45" customWidth="1"/>
    <col min="10255" max="10255" width="19.42578125" style="45" customWidth="1"/>
    <col min="10256" max="10496" width="9.140625" style="45"/>
    <col min="10497" max="10497" width="5.42578125" style="45" customWidth="1"/>
    <col min="10498" max="10498" width="2.42578125" style="45" customWidth="1"/>
    <col min="10499" max="10499" width="29.42578125" style="45" customWidth="1"/>
    <col min="10500" max="10500" width="15.5703125" style="45" customWidth="1"/>
    <col min="10501" max="10501" width="12.85546875" style="45" bestFit="1" customWidth="1"/>
    <col min="10502" max="10502" width="12.85546875" style="45" customWidth="1"/>
    <col min="10503" max="10504" width="14" style="45" bestFit="1" customWidth="1"/>
    <col min="10505" max="10505" width="13.28515625" style="45" bestFit="1" customWidth="1"/>
    <col min="10506" max="10507" width="9.28515625" style="45" bestFit="1" customWidth="1"/>
    <col min="10508" max="10508" width="11.7109375" style="45" bestFit="1" customWidth="1"/>
    <col min="10509" max="10509" width="13.7109375" style="45" customWidth="1"/>
    <col min="10510" max="10510" width="11.140625" style="45" customWidth="1"/>
    <col min="10511" max="10511" width="19.42578125" style="45" customWidth="1"/>
    <col min="10512" max="10752" width="9.140625" style="45"/>
    <col min="10753" max="10753" width="5.42578125" style="45" customWidth="1"/>
    <col min="10754" max="10754" width="2.42578125" style="45" customWidth="1"/>
    <col min="10755" max="10755" width="29.42578125" style="45" customWidth="1"/>
    <col min="10756" max="10756" width="15.5703125" style="45" customWidth="1"/>
    <col min="10757" max="10757" width="12.85546875" style="45" bestFit="1" customWidth="1"/>
    <col min="10758" max="10758" width="12.85546875" style="45" customWidth="1"/>
    <col min="10759" max="10760" width="14" style="45" bestFit="1" customWidth="1"/>
    <col min="10761" max="10761" width="13.28515625" style="45" bestFit="1" customWidth="1"/>
    <col min="10762" max="10763" width="9.28515625" style="45" bestFit="1" customWidth="1"/>
    <col min="10764" max="10764" width="11.7109375" style="45" bestFit="1" customWidth="1"/>
    <col min="10765" max="10765" width="13.7109375" style="45" customWidth="1"/>
    <col min="10766" max="10766" width="11.140625" style="45" customWidth="1"/>
    <col min="10767" max="10767" width="19.42578125" style="45" customWidth="1"/>
    <col min="10768" max="11008" width="9.140625" style="45"/>
    <col min="11009" max="11009" width="5.42578125" style="45" customWidth="1"/>
    <col min="11010" max="11010" width="2.42578125" style="45" customWidth="1"/>
    <col min="11011" max="11011" width="29.42578125" style="45" customWidth="1"/>
    <col min="11012" max="11012" width="15.5703125" style="45" customWidth="1"/>
    <col min="11013" max="11013" width="12.85546875" style="45" bestFit="1" customWidth="1"/>
    <col min="11014" max="11014" width="12.85546875" style="45" customWidth="1"/>
    <col min="11015" max="11016" width="14" style="45" bestFit="1" customWidth="1"/>
    <col min="11017" max="11017" width="13.28515625" style="45" bestFit="1" customWidth="1"/>
    <col min="11018" max="11019" width="9.28515625" style="45" bestFit="1" customWidth="1"/>
    <col min="11020" max="11020" width="11.7109375" style="45" bestFit="1" customWidth="1"/>
    <col min="11021" max="11021" width="13.7109375" style="45" customWidth="1"/>
    <col min="11022" max="11022" width="11.140625" style="45" customWidth="1"/>
    <col min="11023" max="11023" width="19.42578125" style="45" customWidth="1"/>
    <col min="11024" max="11264" width="9.140625" style="45"/>
    <col min="11265" max="11265" width="5.42578125" style="45" customWidth="1"/>
    <col min="11266" max="11266" width="2.42578125" style="45" customWidth="1"/>
    <col min="11267" max="11267" width="29.42578125" style="45" customWidth="1"/>
    <col min="11268" max="11268" width="15.5703125" style="45" customWidth="1"/>
    <col min="11269" max="11269" width="12.85546875" style="45" bestFit="1" customWidth="1"/>
    <col min="11270" max="11270" width="12.85546875" style="45" customWidth="1"/>
    <col min="11271" max="11272" width="14" style="45" bestFit="1" customWidth="1"/>
    <col min="11273" max="11273" width="13.28515625" style="45" bestFit="1" customWidth="1"/>
    <col min="11274" max="11275" width="9.28515625" style="45" bestFit="1" customWidth="1"/>
    <col min="11276" max="11276" width="11.7109375" style="45" bestFit="1" customWidth="1"/>
    <col min="11277" max="11277" width="13.7109375" style="45" customWidth="1"/>
    <col min="11278" max="11278" width="11.140625" style="45" customWidth="1"/>
    <col min="11279" max="11279" width="19.42578125" style="45" customWidth="1"/>
    <col min="11280" max="11520" width="9.140625" style="45"/>
    <col min="11521" max="11521" width="5.42578125" style="45" customWidth="1"/>
    <col min="11522" max="11522" width="2.42578125" style="45" customWidth="1"/>
    <col min="11523" max="11523" width="29.42578125" style="45" customWidth="1"/>
    <col min="11524" max="11524" width="15.5703125" style="45" customWidth="1"/>
    <col min="11525" max="11525" width="12.85546875" style="45" bestFit="1" customWidth="1"/>
    <col min="11526" max="11526" width="12.85546875" style="45" customWidth="1"/>
    <col min="11527" max="11528" width="14" style="45" bestFit="1" customWidth="1"/>
    <col min="11529" max="11529" width="13.28515625" style="45" bestFit="1" customWidth="1"/>
    <col min="11530" max="11531" width="9.28515625" style="45" bestFit="1" customWidth="1"/>
    <col min="11532" max="11532" width="11.7109375" style="45" bestFit="1" customWidth="1"/>
    <col min="11533" max="11533" width="13.7109375" style="45" customWidth="1"/>
    <col min="11534" max="11534" width="11.140625" style="45" customWidth="1"/>
    <col min="11535" max="11535" width="19.42578125" style="45" customWidth="1"/>
    <col min="11536" max="11776" width="9.140625" style="45"/>
    <col min="11777" max="11777" width="5.42578125" style="45" customWidth="1"/>
    <col min="11778" max="11778" width="2.42578125" style="45" customWidth="1"/>
    <col min="11779" max="11779" width="29.42578125" style="45" customWidth="1"/>
    <col min="11780" max="11780" width="15.5703125" style="45" customWidth="1"/>
    <col min="11781" max="11781" width="12.85546875" style="45" bestFit="1" customWidth="1"/>
    <col min="11782" max="11782" width="12.85546875" style="45" customWidth="1"/>
    <col min="11783" max="11784" width="14" style="45" bestFit="1" customWidth="1"/>
    <col min="11785" max="11785" width="13.28515625" style="45" bestFit="1" customWidth="1"/>
    <col min="11786" max="11787" width="9.28515625" style="45" bestFit="1" customWidth="1"/>
    <col min="11788" max="11788" width="11.7109375" style="45" bestFit="1" customWidth="1"/>
    <col min="11789" max="11789" width="13.7109375" style="45" customWidth="1"/>
    <col min="11790" max="11790" width="11.140625" style="45" customWidth="1"/>
    <col min="11791" max="11791" width="19.42578125" style="45" customWidth="1"/>
    <col min="11792" max="12032" width="9.140625" style="45"/>
    <col min="12033" max="12033" width="5.42578125" style="45" customWidth="1"/>
    <col min="12034" max="12034" width="2.42578125" style="45" customWidth="1"/>
    <col min="12035" max="12035" width="29.42578125" style="45" customWidth="1"/>
    <col min="12036" max="12036" width="15.5703125" style="45" customWidth="1"/>
    <col min="12037" max="12037" width="12.85546875" style="45" bestFit="1" customWidth="1"/>
    <col min="12038" max="12038" width="12.85546875" style="45" customWidth="1"/>
    <col min="12039" max="12040" width="14" style="45" bestFit="1" customWidth="1"/>
    <col min="12041" max="12041" width="13.28515625" style="45" bestFit="1" customWidth="1"/>
    <col min="12042" max="12043" width="9.28515625" style="45" bestFit="1" customWidth="1"/>
    <col min="12044" max="12044" width="11.7109375" style="45" bestFit="1" customWidth="1"/>
    <col min="12045" max="12045" width="13.7109375" style="45" customWidth="1"/>
    <col min="12046" max="12046" width="11.140625" style="45" customWidth="1"/>
    <col min="12047" max="12047" width="19.42578125" style="45" customWidth="1"/>
    <col min="12048" max="12288" width="9.140625" style="45"/>
    <col min="12289" max="12289" width="5.42578125" style="45" customWidth="1"/>
    <col min="12290" max="12290" width="2.42578125" style="45" customWidth="1"/>
    <col min="12291" max="12291" width="29.42578125" style="45" customWidth="1"/>
    <col min="12292" max="12292" width="15.5703125" style="45" customWidth="1"/>
    <col min="12293" max="12293" width="12.85546875" style="45" bestFit="1" customWidth="1"/>
    <col min="12294" max="12294" width="12.85546875" style="45" customWidth="1"/>
    <col min="12295" max="12296" width="14" style="45" bestFit="1" customWidth="1"/>
    <col min="12297" max="12297" width="13.28515625" style="45" bestFit="1" customWidth="1"/>
    <col min="12298" max="12299" width="9.28515625" style="45" bestFit="1" customWidth="1"/>
    <col min="12300" max="12300" width="11.7109375" style="45" bestFit="1" customWidth="1"/>
    <col min="12301" max="12301" width="13.7109375" style="45" customWidth="1"/>
    <col min="12302" max="12302" width="11.140625" style="45" customWidth="1"/>
    <col min="12303" max="12303" width="19.42578125" style="45" customWidth="1"/>
    <col min="12304" max="12544" width="9.140625" style="45"/>
    <col min="12545" max="12545" width="5.42578125" style="45" customWidth="1"/>
    <col min="12546" max="12546" width="2.42578125" style="45" customWidth="1"/>
    <col min="12547" max="12547" width="29.42578125" style="45" customWidth="1"/>
    <col min="12548" max="12548" width="15.5703125" style="45" customWidth="1"/>
    <col min="12549" max="12549" width="12.85546875" style="45" bestFit="1" customWidth="1"/>
    <col min="12550" max="12550" width="12.85546875" style="45" customWidth="1"/>
    <col min="12551" max="12552" width="14" style="45" bestFit="1" customWidth="1"/>
    <col min="12553" max="12553" width="13.28515625" style="45" bestFit="1" customWidth="1"/>
    <col min="12554" max="12555" width="9.28515625" style="45" bestFit="1" customWidth="1"/>
    <col min="12556" max="12556" width="11.7109375" style="45" bestFit="1" customWidth="1"/>
    <col min="12557" max="12557" width="13.7109375" style="45" customWidth="1"/>
    <col min="12558" max="12558" width="11.140625" style="45" customWidth="1"/>
    <col min="12559" max="12559" width="19.42578125" style="45" customWidth="1"/>
    <col min="12560" max="12800" width="9.140625" style="45"/>
    <col min="12801" max="12801" width="5.42578125" style="45" customWidth="1"/>
    <col min="12802" max="12802" width="2.42578125" style="45" customWidth="1"/>
    <col min="12803" max="12803" width="29.42578125" style="45" customWidth="1"/>
    <col min="12804" max="12804" width="15.5703125" style="45" customWidth="1"/>
    <col min="12805" max="12805" width="12.85546875" style="45" bestFit="1" customWidth="1"/>
    <col min="12806" max="12806" width="12.85546875" style="45" customWidth="1"/>
    <col min="12807" max="12808" width="14" style="45" bestFit="1" customWidth="1"/>
    <col min="12809" max="12809" width="13.28515625" style="45" bestFit="1" customWidth="1"/>
    <col min="12810" max="12811" width="9.28515625" style="45" bestFit="1" customWidth="1"/>
    <col min="12812" max="12812" width="11.7109375" style="45" bestFit="1" customWidth="1"/>
    <col min="12813" max="12813" width="13.7109375" style="45" customWidth="1"/>
    <col min="12814" max="12814" width="11.140625" style="45" customWidth="1"/>
    <col min="12815" max="12815" width="19.42578125" style="45" customWidth="1"/>
    <col min="12816" max="13056" width="9.140625" style="45"/>
    <col min="13057" max="13057" width="5.42578125" style="45" customWidth="1"/>
    <col min="13058" max="13058" width="2.42578125" style="45" customWidth="1"/>
    <col min="13059" max="13059" width="29.42578125" style="45" customWidth="1"/>
    <col min="13060" max="13060" width="15.5703125" style="45" customWidth="1"/>
    <col min="13061" max="13061" width="12.85546875" style="45" bestFit="1" customWidth="1"/>
    <col min="13062" max="13062" width="12.85546875" style="45" customWidth="1"/>
    <col min="13063" max="13064" width="14" style="45" bestFit="1" customWidth="1"/>
    <col min="13065" max="13065" width="13.28515625" style="45" bestFit="1" customWidth="1"/>
    <col min="13066" max="13067" width="9.28515625" style="45" bestFit="1" customWidth="1"/>
    <col min="13068" max="13068" width="11.7109375" style="45" bestFit="1" customWidth="1"/>
    <col min="13069" max="13069" width="13.7109375" style="45" customWidth="1"/>
    <col min="13070" max="13070" width="11.140625" style="45" customWidth="1"/>
    <col min="13071" max="13071" width="19.42578125" style="45" customWidth="1"/>
    <col min="13072" max="13312" width="9.140625" style="45"/>
    <col min="13313" max="13313" width="5.42578125" style="45" customWidth="1"/>
    <col min="13314" max="13314" width="2.42578125" style="45" customWidth="1"/>
    <col min="13315" max="13315" width="29.42578125" style="45" customWidth="1"/>
    <col min="13316" max="13316" width="15.5703125" style="45" customWidth="1"/>
    <col min="13317" max="13317" width="12.85546875" style="45" bestFit="1" customWidth="1"/>
    <col min="13318" max="13318" width="12.85546875" style="45" customWidth="1"/>
    <col min="13319" max="13320" width="14" style="45" bestFit="1" customWidth="1"/>
    <col min="13321" max="13321" width="13.28515625" style="45" bestFit="1" customWidth="1"/>
    <col min="13322" max="13323" width="9.28515625" style="45" bestFit="1" customWidth="1"/>
    <col min="13324" max="13324" width="11.7109375" style="45" bestFit="1" customWidth="1"/>
    <col min="13325" max="13325" width="13.7109375" style="45" customWidth="1"/>
    <col min="13326" max="13326" width="11.140625" style="45" customWidth="1"/>
    <col min="13327" max="13327" width="19.42578125" style="45" customWidth="1"/>
    <col min="13328" max="13568" width="9.140625" style="45"/>
    <col min="13569" max="13569" width="5.42578125" style="45" customWidth="1"/>
    <col min="13570" max="13570" width="2.42578125" style="45" customWidth="1"/>
    <col min="13571" max="13571" width="29.42578125" style="45" customWidth="1"/>
    <col min="13572" max="13572" width="15.5703125" style="45" customWidth="1"/>
    <col min="13573" max="13573" width="12.85546875" style="45" bestFit="1" customWidth="1"/>
    <col min="13574" max="13574" width="12.85546875" style="45" customWidth="1"/>
    <col min="13575" max="13576" width="14" style="45" bestFit="1" customWidth="1"/>
    <col min="13577" max="13577" width="13.28515625" style="45" bestFit="1" customWidth="1"/>
    <col min="13578" max="13579" width="9.28515625" style="45" bestFit="1" customWidth="1"/>
    <col min="13580" max="13580" width="11.7109375" style="45" bestFit="1" customWidth="1"/>
    <col min="13581" max="13581" width="13.7109375" style="45" customWidth="1"/>
    <col min="13582" max="13582" width="11.140625" style="45" customWidth="1"/>
    <col min="13583" max="13583" width="19.42578125" style="45" customWidth="1"/>
    <col min="13584" max="13824" width="9.140625" style="45"/>
    <col min="13825" max="13825" width="5.42578125" style="45" customWidth="1"/>
    <col min="13826" max="13826" width="2.42578125" style="45" customWidth="1"/>
    <col min="13827" max="13827" width="29.42578125" style="45" customWidth="1"/>
    <col min="13828" max="13828" width="15.5703125" style="45" customWidth="1"/>
    <col min="13829" max="13829" width="12.85546875" style="45" bestFit="1" customWidth="1"/>
    <col min="13830" max="13830" width="12.85546875" style="45" customWidth="1"/>
    <col min="13831" max="13832" width="14" style="45" bestFit="1" customWidth="1"/>
    <col min="13833" max="13833" width="13.28515625" style="45" bestFit="1" customWidth="1"/>
    <col min="13834" max="13835" width="9.28515625" style="45" bestFit="1" customWidth="1"/>
    <col min="13836" max="13836" width="11.7109375" style="45" bestFit="1" customWidth="1"/>
    <col min="13837" max="13837" width="13.7109375" style="45" customWidth="1"/>
    <col min="13838" max="13838" width="11.140625" style="45" customWidth="1"/>
    <col min="13839" max="13839" width="19.42578125" style="45" customWidth="1"/>
    <col min="13840" max="14080" width="9.140625" style="45"/>
    <col min="14081" max="14081" width="5.42578125" style="45" customWidth="1"/>
    <col min="14082" max="14082" width="2.42578125" style="45" customWidth="1"/>
    <col min="14083" max="14083" width="29.42578125" style="45" customWidth="1"/>
    <col min="14084" max="14084" width="15.5703125" style="45" customWidth="1"/>
    <col min="14085" max="14085" width="12.85546875" style="45" bestFit="1" customWidth="1"/>
    <col min="14086" max="14086" width="12.85546875" style="45" customWidth="1"/>
    <col min="14087" max="14088" width="14" style="45" bestFit="1" customWidth="1"/>
    <col min="14089" max="14089" width="13.28515625" style="45" bestFit="1" customWidth="1"/>
    <col min="14090" max="14091" width="9.28515625" style="45" bestFit="1" customWidth="1"/>
    <col min="14092" max="14092" width="11.7109375" style="45" bestFit="1" customWidth="1"/>
    <col min="14093" max="14093" width="13.7109375" style="45" customWidth="1"/>
    <col min="14094" max="14094" width="11.140625" style="45" customWidth="1"/>
    <col min="14095" max="14095" width="19.42578125" style="45" customWidth="1"/>
    <col min="14096" max="14336" width="9.140625" style="45"/>
    <col min="14337" max="14337" width="5.42578125" style="45" customWidth="1"/>
    <col min="14338" max="14338" width="2.42578125" style="45" customWidth="1"/>
    <col min="14339" max="14339" width="29.42578125" style="45" customWidth="1"/>
    <col min="14340" max="14340" width="15.5703125" style="45" customWidth="1"/>
    <col min="14341" max="14341" width="12.85546875" style="45" bestFit="1" customWidth="1"/>
    <col min="14342" max="14342" width="12.85546875" style="45" customWidth="1"/>
    <col min="14343" max="14344" width="14" style="45" bestFit="1" customWidth="1"/>
    <col min="14345" max="14345" width="13.28515625" style="45" bestFit="1" customWidth="1"/>
    <col min="14346" max="14347" width="9.28515625" style="45" bestFit="1" customWidth="1"/>
    <col min="14348" max="14348" width="11.7109375" style="45" bestFit="1" customWidth="1"/>
    <col min="14349" max="14349" width="13.7109375" style="45" customWidth="1"/>
    <col min="14350" max="14350" width="11.140625" style="45" customWidth="1"/>
    <col min="14351" max="14351" width="19.42578125" style="45" customWidth="1"/>
    <col min="14352" max="14592" width="9.140625" style="45"/>
    <col min="14593" max="14593" width="5.42578125" style="45" customWidth="1"/>
    <col min="14594" max="14594" width="2.42578125" style="45" customWidth="1"/>
    <col min="14595" max="14595" width="29.42578125" style="45" customWidth="1"/>
    <col min="14596" max="14596" width="15.5703125" style="45" customWidth="1"/>
    <col min="14597" max="14597" width="12.85546875" style="45" bestFit="1" customWidth="1"/>
    <col min="14598" max="14598" width="12.85546875" style="45" customWidth="1"/>
    <col min="14599" max="14600" width="14" style="45" bestFit="1" customWidth="1"/>
    <col min="14601" max="14601" width="13.28515625" style="45" bestFit="1" customWidth="1"/>
    <col min="14602" max="14603" width="9.28515625" style="45" bestFit="1" customWidth="1"/>
    <col min="14604" max="14604" width="11.7109375" style="45" bestFit="1" customWidth="1"/>
    <col min="14605" max="14605" width="13.7109375" style="45" customWidth="1"/>
    <col min="14606" max="14606" width="11.140625" style="45" customWidth="1"/>
    <col min="14607" max="14607" width="19.42578125" style="45" customWidth="1"/>
    <col min="14608" max="14848" width="9.140625" style="45"/>
    <col min="14849" max="14849" width="5.42578125" style="45" customWidth="1"/>
    <col min="14850" max="14850" width="2.42578125" style="45" customWidth="1"/>
    <col min="14851" max="14851" width="29.42578125" style="45" customWidth="1"/>
    <col min="14852" max="14852" width="15.5703125" style="45" customWidth="1"/>
    <col min="14853" max="14853" width="12.85546875" style="45" bestFit="1" customWidth="1"/>
    <col min="14854" max="14854" width="12.85546875" style="45" customWidth="1"/>
    <col min="14855" max="14856" width="14" style="45" bestFit="1" customWidth="1"/>
    <col min="14857" max="14857" width="13.28515625" style="45" bestFit="1" customWidth="1"/>
    <col min="14858" max="14859" width="9.28515625" style="45" bestFit="1" customWidth="1"/>
    <col min="14860" max="14860" width="11.7109375" style="45" bestFit="1" customWidth="1"/>
    <col min="14861" max="14861" width="13.7109375" style="45" customWidth="1"/>
    <col min="14862" max="14862" width="11.140625" style="45" customWidth="1"/>
    <col min="14863" max="14863" width="19.42578125" style="45" customWidth="1"/>
    <col min="14864" max="15104" width="9.140625" style="45"/>
    <col min="15105" max="15105" width="5.42578125" style="45" customWidth="1"/>
    <col min="15106" max="15106" width="2.42578125" style="45" customWidth="1"/>
    <col min="15107" max="15107" width="29.42578125" style="45" customWidth="1"/>
    <col min="15108" max="15108" width="15.5703125" style="45" customWidth="1"/>
    <col min="15109" max="15109" width="12.85546875" style="45" bestFit="1" customWidth="1"/>
    <col min="15110" max="15110" width="12.85546875" style="45" customWidth="1"/>
    <col min="15111" max="15112" width="14" style="45" bestFit="1" customWidth="1"/>
    <col min="15113" max="15113" width="13.28515625" style="45" bestFit="1" customWidth="1"/>
    <col min="15114" max="15115" width="9.28515625" style="45" bestFit="1" customWidth="1"/>
    <col min="15116" max="15116" width="11.7109375" style="45" bestFit="1" customWidth="1"/>
    <col min="15117" max="15117" width="13.7109375" style="45" customWidth="1"/>
    <col min="15118" max="15118" width="11.140625" style="45" customWidth="1"/>
    <col min="15119" max="15119" width="19.42578125" style="45" customWidth="1"/>
    <col min="15120" max="15360" width="9.140625" style="45"/>
    <col min="15361" max="15361" width="5.42578125" style="45" customWidth="1"/>
    <col min="15362" max="15362" width="2.42578125" style="45" customWidth="1"/>
    <col min="15363" max="15363" width="29.42578125" style="45" customWidth="1"/>
    <col min="15364" max="15364" width="15.5703125" style="45" customWidth="1"/>
    <col min="15365" max="15365" width="12.85546875" style="45" bestFit="1" customWidth="1"/>
    <col min="15366" max="15366" width="12.85546875" style="45" customWidth="1"/>
    <col min="15367" max="15368" width="14" style="45" bestFit="1" customWidth="1"/>
    <col min="15369" max="15369" width="13.28515625" style="45" bestFit="1" customWidth="1"/>
    <col min="15370" max="15371" width="9.28515625" style="45" bestFit="1" customWidth="1"/>
    <col min="15372" max="15372" width="11.7109375" style="45" bestFit="1" customWidth="1"/>
    <col min="15373" max="15373" width="13.7109375" style="45" customWidth="1"/>
    <col min="15374" max="15374" width="11.140625" style="45" customWidth="1"/>
    <col min="15375" max="15375" width="19.42578125" style="45" customWidth="1"/>
    <col min="15376" max="15616" width="9.140625" style="45"/>
    <col min="15617" max="15617" width="5.42578125" style="45" customWidth="1"/>
    <col min="15618" max="15618" width="2.42578125" style="45" customWidth="1"/>
    <col min="15619" max="15619" width="29.42578125" style="45" customWidth="1"/>
    <col min="15620" max="15620" width="15.5703125" style="45" customWidth="1"/>
    <col min="15621" max="15621" width="12.85546875" style="45" bestFit="1" customWidth="1"/>
    <col min="15622" max="15622" width="12.85546875" style="45" customWidth="1"/>
    <col min="15623" max="15624" width="14" style="45" bestFit="1" customWidth="1"/>
    <col min="15625" max="15625" width="13.28515625" style="45" bestFit="1" customWidth="1"/>
    <col min="15626" max="15627" width="9.28515625" style="45" bestFit="1" customWidth="1"/>
    <col min="15628" max="15628" width="11.7109375" style="45" bestFit="1" customWidth="1"/>
    <col min="15629" max="15629" width="13.7109375" style="45" customWidth="1"/>
    <col min="15630" max="15630" width="11.140625" style="45" customWidth="1"/>
    <col min="15631" max="15631" width="19.42578125" style="45" customWidth="1"/>
    <col min="15632" max="15872" width="9.140625" style="45"/>
    <col min="15873" max="15873" width="5.42578125" style="45" customWidth="1"/>
    <col min="15874" max="15874" width="2.42578125" style="45" customWidth="1"/>
    <col min="15875" max="15875" width="29.42578125" style="45" customWidth="1"/>
    <col min="15876" max="15876" width="15.5703125" style="45" customWidth="1"/>
    <col min="15877" max="15877" width="12.85546875" style="45" bestFit="1" customWidth="1"/>
    <col min="15878" max="15878" width="12.85546875" style="45" customWidth="1"/>
    <col min="15879" max="15880" width="14" style="45" bestFit="1" customWidth="1"/>
    <col min="15881" max="15881" width="13.28515625" style="45" bestFit="1" customWidth="1"/>
    <col min="15882" max="15883" width="9.28515625" style="45" bestFit="1" customWidth="1"/>
    <col min="15884" max="15884" width="11.7109375" style="45" bestFit="1" customWidth="1"/>
    <col min="15885" max="15885" width="13.7109375" style="45" customWidth="1"/>
    <col min="15886" max="15886" width="11.140625" style="45" customWidth="1"/>
    <col min="15887" max="15887" width="19.42578125" style="45" customWidth="1"/>
    <col min="15888" max="16128" width="9.140625" style="45"/>
    <col min="16129" max="16129" width="5.42578125" style="45" customWidth="1"/>
    <col min="16130" max="16130" width="2.42578125" style="45" customWidth="1"/>
    <col min="16131" max="16131" width="29.42578125" style="45" customWidth="1"/>
    <col min="16132" max="16132" width="15.5703125" style="45" customWidth="1"/>
    <col min="16133" max="16133" width="12.85546875" style="45" bestFit="1" customWidth="1"/>
    <col min="16134" max="16134" width="12.85546875" style="45" customWidth="1"/>
    <col min="16135" max="16136" width="14" style="45" bestFit="1" customWidth="1"/>
    <col min="16137" max="16137" width="13.28515625" style="45" bestFit="1" customWidth="1"/>
    <col min="16138" max="16139" width="9.28515625" style="45" bestFit="1" customWidth="1"/>
    <col min="16140" max="16140" width="11.7109375" style="45" bestFit="1" customWidth="1"/>
    <col min="16141" max="16141" width="13.7109375" style="45" customWidth="1"/>
    <col min="16142" max="16142" width="11.140625" style="45" customWidth="1"/>
    <col min="16143" max="16143" width="19.42578125" style="45" customWidth="1"/>
    <col min="16144" max="16384" width="9.140625" style="45"/>
  </cols>
  <sheetData>
    <row r="1" spans="1:15" x14ac:dyDescent="0.2">
      <c r="A1" s="44"/>
      <c r="C1" s="135" t="s">
        <v>196</v>
      </c>
      <c r="D1" s="136" t="s">
        <v>108</v>
      </c>
      <c r="E1" s="136" t="s">
        <v>109</v>
      </c>
      <c r="F1" s="136" t="s">
        <v>110</v>
      </c>
      <c r="G1" s="136" t="s">
        <v>111</v>
      </c>
      <c r="H1" s="136" t="s">
        <v>112</v>
      </c>
      <c r="I1" s="136" t="s">
        <v>113</v>
      </c>
      <c r="J1" s="136" t="s">
        <v>114</v>
      </c>
      <c r="K1" s="136" t="s">
        <v>115</v>
      </c>
      <c r="L1" s="136" t="s">
        <v>116</v>
      </c>
      <c r="M1" s="136" t="s">
        <v>117</v>
      </c>
      <c r="N1" s="136" t="s">
        <v>118</v>
      </c>
      <c r="O1" s="136" t="s">
        <v>119</v>
      </c>
    </row>
    <row r="2" spans="1:15" x14ac:dyDescent="0.2">
      <c r="A2" s="44"/>
      <c r="B2" s="44"/>
      <c r="C2" s="137" t="s">
        <v>120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 x14ac:dyDescent="0.2">
      <c r="A3" s="44" t="s">
        <v>3</v>
      </c>
      <c r="B3" s="138" t="s">
        <v>121</v>
      </c>
      <c r="C3" s="138"/>
      <c r="D3" s="139">
        <f>'[6]TRUST REINSURANCE 2024'!D3+'[6]ALFA REINSURANCE'!D3</f>
        <v>145560495.88</v>
      </c>
      <c r="E3" s="139">
        <f>'[6]TRUST REINSURANCE 2024'!E3+'[6]ALFA REINSURANCE'!E3</f>
        <v>0</v>
      </c>
      <c r="F3" s="139">
        <f>'[6]TRUST REINSURANCE 2024'!F3+'[6]ALFA REINSURANCE'!F3</f>
        <v>24950130.25</v>
      </c>
      <c r="G3" s="139">
        <f>'[6]TRUST REINSURANCE 2024'!G3+'[6]ALFA REINSURANCE'!G3</f>
        <v>40883.39</v>
      </c>
      <c r="H3" s="139">
        <f>'[6]TRUST REINSURANCE 2024'!H3+'[6]ALFA REINSURANCE'!H3</f>
        <v>23431425.199999996</v>
      </c>
      <c r="I3" s="139">
        <f>'[6]TRUST REINSURANCE 2024'!I3+'[6]ALFA REINSURANCE'!I3</f>
        <v>1699470</v>
      </c>
      <c r="J3" s="139">
        <f>'[6]TRUST REINSURANCE 2024'!J3+'[6]ALFA REINSURANCE'!J3</f>
        <v>0</v>
      </c>
      <c r="K3" s="139">
        <f>'[6]TRUST REINSURANCE 2024'!K3+'[6]ALFA REINSURANCE'!K3</f>
        <v>0</v>
      </c>
      <c r="L3" s="139">
        <f>'[6]TRUST REINSURANCE 2024'!L3+'[6]ALFA REINSURANCE'!L3</f>
        <v>1035431.02</v>
      </c>
      <c r="M3" s="139">
        <f>'[6]TRUST REINSURANCE 2024'!M3+'[6]ALFA REINSURANCE'!M3</f>
        <v>196717835.74000001</v>
      </c>
      <c r="N3" s="139">
        <f>'[6]TRUST REINSURANCE 2024'!N3+'[6]ALFA REINSURANCE'!N3</f>
        <v>0</v>
      </c>
      <c r="O3" s="139">
        <f>'[6]TRUST REINSURANCE 2024'!O3+'[6]ALFA REINSURANCE'!O3</f>
        <v>196717835.74000001</v>
      </c>
    </row>
    <row r="4" spans="1:15" x14ac:dyDescent="0.2">
      <c r="A4" s="44"/>
      <c r="B4" s="45" t="s">
        <v>24</v>
      </c>
      <c r="C4" s="45" t="s">
        <v>122</v>
      </c>
      <c r="D4" s="139">
        <f>'[6]TRUST REINSURANCE 2024'!D4+'[6]ALFA REINSURANCE'!D4</f>
        <v>37765886.850000001</v>
      </c>
      <c r="E4" s="139">
        <f>'[6]TRUST REINSURANCE 2024'!E4+'[6]ALFA REINSURANCE'!E4</f>
        <v>0</v>
      </c>
      <c r="F4" s="139">
        <f>'[6]TRUST REINSURANCE 2024'!F4+'[6]ALFA REINSURANCE'!F4</f>
        <v>14950130.25</v>
      </c>
      <c r="G4" s="139">
        <f>'[6]TRUST REINSURANCE 2024'!G4+'[6]ALFA REINSURANCE'!G4</f>
        <v>34011.19</v>
      </c>
      <c r="H4" s="139">
        <f>'[6]TRUST REINSURANCE 2024'!H4+'[6]ALFA REINSURANCE'!H4</f>
        <v>14100589.1</v>
      </c>
      <c r="I4" s="139">
        <f>'[6]TRUST REINSURANCE 2024'!I4+'[6]ALFA REINSURANCE'!I4</f>
        <v>1545192.11</v>
      </c>
      <c r="J4" s="139">
        <f>'[6]TRUST REINSURANCE 2024'!J4+'[6]ALFA REINSURANCE'!J4</f>
        <v>0</v>
      </c>
      <c r="K4" s="139">
        <f>'[6]TRUST REINSURANCE 2024'!K4+'[6]ALFA REINSURANCE'!K4</f>
        <v>0</v>
      </c>
      <c r="L4" s="139">
        <f>'[6]TRUST REINSURANCE 2024'!L4+'[6]ALFA REINSURANCE'!L4</f>
        <v>932665.11</v>
      </c>
      <c r="M4" s="139">
        <f>'[6]TRUST REINSURANCE 2024'!M4+'[6]ALFA REINSURANCE'!M4</f>
        <v>69328474.609999999</v>
      </c>
      <c r="N4" s="139">
        <f>'[6]TRUST REINSURANCE 2024'!N4+'[6]ALFA REINSURANCE'!N4</f>
        <v>0</v>
      </c>
      <c r="O4" s="139">
        <f>'[6]TRUST REINSURANCE 2024'!O4+'[6]ALFA REINSURANCE'!O4</f>
        <v>69328474.609999999</v>
      </c>
    </row>
    <row r="5" spans="1:15" x14ac:dyDescent="0.2">
      <c r="A5" s="44"/>
      <c r="B5" s="45" t="s">
        <v>44</v>
      </c>
      <c r="C5" s="45" t="s">
        <v>123</v>
      </c>
      <c r="D5" s="139">
        <f>'[6]TRUST REINSURANCE 2024'!D5+'[6]ALFA REINSURANCE'!D5</f>
        <v>0</v>
      </c>
      <c r="E5" s="139">
        <f>'[6]TRUST REINSURANCE 2024'!E5+'[6]ALFA REINSURANCE'!E5</f>
        <v>0</v>
      </c>
      <c r="F5" s="139">
        <f>'[6]TRUST REINSURANCE 2024'!F5+'[6]ALFA REINSURANCE'!F5</f>
        <v>0</v>
      </c>
      <c r="G5" s="139">
        <f>'[6]TRUST REINSURANCE 2024'!G5+'[6]ALFA REINSURANCE'!G5</f>
        <v>0</v>
      </c>
      <c r="H5" s="139">
        <f>'[6]TRUST REINSURANCE 2024'!H5+'[6]ALFA REINSURANCE'!H5</f>
        <v>1329825.32</v>
      </c>
      <c r="I5" s="139">
        <f>'[6]TRUST REINSURANCE 2024'!I5+'[6]ALFA REINSURANCE'!I5</f>
        <v>0</v>
      </c>
      <c r="J5" s="139">
        <f>'[6]TRUST REINSURANCE 2024'!J5+'[6]ALFA REINSURANCE'!J5</f>
        <v>0</v>
      </c>
      <c r="K5" s="139">
        <f>'[6]TRUST REINSURANCE 2024'!K5+'[6]ALFA REINSURANCE'!K5</f>
        <v>0</v>
      </c>
      <c r="L5" s="139">
        <f>'[6]TRUST REINSURANCE 2024'!L5+'[6]ALFA REINSURANCE'!L5</f>
        <v>0</v>
      </c>
      <c r="M5" s="139">
        <f>'[6]TRUST REINSURANCE 2024'!M5+'[6]ALFA REINSURANCE'!M5</f>
        <v>1329825.32</v>
      </c>
      <c r="N5" s="139">
        <f>'[6]TRUST REINSURANCE 2024'!N5+'[6]ALFA REINSURANCE'!N5</f>
        <v>0</v>
      </c>
      <c r="O5" s="139">
        <f>'[6]TRUST REINSURANCE 2024'!O5+'[6]ALFA REINSURANCE'!O5</f>
        <v>1329825.32</v>
      </c>
    </row>
    <row r="6" spans="1:15" x14ac:dyDescent="0.2">
      <c r="A6" s="44"/>
      <c r="B6" s="45" t="s">
        <v>124</v>
      </c>
      <c r="C6" s="45" t="s">
        <v>125</v>
      </c>
      <c r="D6" s="139">
        <f>'[6]TRUST REINSURANCE 2024'!D6+'[6]ALFA REINSURANCE'!D6</f>
        <v>71905558.930000007</v>
      </c>
      <c r="E6" s="139">
        <f>'[6]TRUST REINSURANCE 2024'!E6+'[6]ALFA REINSURANCE'!E6</f>
        <v>0</v>
      </c>
      <c r="F6" s="139">
        <f>'[6]TRUST REINSURANCE 2024'!F6+'[6]ALFA REINSURANCE'!F6</f>
        <v>0</v>
      </c>
      <c r="G6" s="139">
        <f>'[6]TRUST REINSURANCE 2024'!G6+'[6]ALFA REINSURANCE'!G6</f>
        <v>0</v>
      </c>
      <c r="H6" s="139">
        <f>'[6]TRUST REINSURANCE 2024'!H6+'[6]ALFA REINSURANCE'!H6</f>
        <v>0</v>
      </c>
      <c r="I6" s="139">
        <f>'[6]TRUST REINSURANCE 2024'!I6+'[6]ALFA REINSURANCE'!I6</f>
        <v>0</v>
      </c>
      <c r="J6" s="139">
        <f>'[6]TRUST REINSURANCE 2024'!J6+'[6]ALFA REINSURANCE'!J6</f>
        <v>0</v>
      </c>
      <c r="K6" s="139">
        <f>'[6]TRUST REINSURANCE 2024'!K6+'[6]ALFA REINSURANCE'!K6</f>
        <v>0</v>
      </c>
      <c r="L6" s="139">
        <f>'[6]TRUST REINSURANCE 2024'!L6+'[6]ALFA REINSURANCE'!L6</f>
        <v>0</v>
      </c>
      <c r="M6" s="139">
        <f>'[6]TRUST REINSURANCE 2024'!M6+'[6]ALFA REINSURANCE'!M6</f>
        <v>71905558.930000007</v>
      </c>
      <c r="N6" s="139">
        <f>'[6]TRUST REINSURANCE 2024'!N6+'[6]ALFA REINSURANCE'!N6</f>
        <v>0</v>
      </c>
      <c r="O6" s="139">
        <f>'[6]TRUST REINSURANCE 2024'!O6+'[6]ALFA REINSURANCE'!O6</f>
        <v>71905558.930000007</v>
      </c>
    </row>
    <row r="7" spans="1:15" x14ac:dyDescent="0.2">
      <c r="A7" s="44"/>
      <c r="B7" s="45" t="s">
        <v>126</v>
      </c>
      <c r="C7" s="45" t="s">
        <v>127</v>
      </c>
      <c r="D7" s="139">
        <f>'[6]TRUST REINSURANCE 2024'!D7+'[6]ALFA REINSURANCE'!D7</f>
        <v>13090200.99</v>
      </c>
      <c r="E7" s="139">
        <f>'[6]TRUST REINSURANCE 2024'!E7+'[6]ALFA REINSURANCE'!E7</f>
        <v>0</v>
      </c>
      <c r="F7" s="139">
        <f>'[6]TRUST REINSURANCE 2024'!F7+'[6]ALFA REINSURANCE'!F7</f>
        <v>10000000</v>
      </c>
      <c r="G7" s="139">
        <f>'[6]TRUST REINSURANCE 2024'!G7+'[6]ALFA REINSURANCE'!G7</f>
        <v>6872.2</v>
      </c>
      <c r="H7" s="139">
        <f>'[6]TRUST REINSURANCE 2024'!H7+'[6]ALFA REINSURANCE'!H7</f>
        <v>3137141.6099999994</v>
      </c>
      <c r="I7" s="139">
        <f>'[6]TRUST REINSURANCE 2024'!I7+'[6]ALFA REINSURANCE'!I7</f>
        <v>0</v>
      </c>
      <c r="J7" s="139">
        <f>'[6]TRUST REINSURANCE 2024'!J7+'[6]ALFA REINSURANCE'!J7</f>
        <v>0</v>
      </c>
      <c r="K7" s="139">
        <f>'[6]TRUST REINSURANCE 2024'!K7+'[6]ALFA REINSURANCE'!K7</f>
        <v>0</v>
      </c>
      <c r="L7" s="139">
        <f>'[6]TRUST REINSURANCE 2024'!L7+'[6]ALFA REINSURANCE'!L7</f>
        <v>102765.91</v>
      </c>
      <c r="M7" s="139">
        <f>'[6]TRUST REINSURANCE 2024'!M7+'[6]ALFA REINSURANCE'!M7</f>
        <v>26336980.710000005</v>
      </c>
      <c r="N7" s="139">
        <f>'[6]TRUST REINSURANCE 2024'!N7+'[6]ALFA REINSURANCE'!N7</f>
        <v>0</v>
      </c>
      <c r="O7" s="139">
        <f>'[6]TRUST REINSURANCE 2024'!O7+'[6]ALFA REINSURANCE'!O7</f>
        <v>26336980.710000005</v>
      </c>
    </row>
    <row r="8" spans="1:15" x14ac:dyDescent="0.2">
      <c r="A8" s="44"/>
      <c r="C8" s="45" t="s">
        <v>128</v>
      </c>
      <c r="D8" s="139">
        <f>'[6]TRUST REINSURANCE 2024'!D8+'[6]ALFA REINSURANCE'!D8</f>
        <v>467619.89</v>
      </c>
      <c r="E8" s="139">
        <f>'[6]TRUST REINSURANCE 2024'!E8+'[6]ALFA REINSURANCE'!E8</f>
        <v>0</v>
      </c>
      <c r="F8" s="139">
        <f>'[6]TRUST REINSURANCE 2024'!F8+'[6]ALFA REINSURANCE'!F8</f>
        <v>0</v>
      </c>
      <c r="G8" s="139">
        <f>'[6]TRUST REINSURANCE 2024'!G8+'[6]ALFA REINSURANCE'!G8</f>
        <v>0</v>
      </c>
      <c r="H8" s="139">
        <f>'[6]TRUST REINSURANCE 2024'!H8+'[6]ALFA REINSURANCE'!H8</f>
        <v>1756008.22</v>
      </c>
      <c r="I8" s="139">
        <f>'[6]TRUST REINSURANCE 2024'!I8+'[6]ALFA REINSURANCE'!I8</f>
        <v>0</v>
      </c>
      <c r="J8" s="139">
        <f>'[6]TRUST REINSURANCE 2024'!J8+'[6]ALFA REINSURANCE'!J8</f>
        <v>0</v>
      </c>
      <c r="K8" s="139">
        <f>'[6]TRUST REINSURANCE 2024'!K8+'[6]ALFA REINSURANCE'!K8</f>
        <v>0</v>
      </c>
      <c r="L8" s="139">
        <f>'[6]TRUST REINSURANCE 2024'!L8+'[6]ALFA REINSURANCE'!L8</f>
        <v>102765.91</v>
      </c>
      <c r="M8" s="139">
        <f>'[6]TRUST REINSURANCE 2024'!M8+'[6]ALFA REINSURANCE'!M8</f>
        <v>2326394.02</v>
      </c>
      <c r="N8" s="139">
        <f>'[6]TRUST REINSURANCE 2024'!N8+'[6]ALFA REINSURANCE'!N8</f>
        <v>0</v>
      </c>
      <c r="O8" s="139">
        <f>'[6]TRUST REINSURANCE 2024'!O8+'[6]ALFA REINSURANCE'!O8</f>
        <v>2326394.02</v>
      </c>
    </row>
    <row r="9" spans="1:15" x14ac:dyDescent="0.2">
      <c r="A9" s="44"/>
      <c r="C9" s="45" t="s">
        <v>129</v>
      </c>
      <c r="D9" s="139">
        <f>'[6]TRUST REINSURANCE 2024'!D9+'[6]ALFA REINSURANCE'!D9</f>
        <v>12799372.810000001</v>
      </c>
      <c r="E9" s="139">
        <f>'[6]TRUST REINSURANCE 2024'!E9+'[6]ALFA REINSURANCE'!E9</f>
        <v>0</v>
      </c>
      <c r="F9" s="139">
        <f>'[6]TRUST REINSURANCE 2024'!F9+'[6]ALFA REINSURANCE'!F9</f>
        <v>10000000</v>
      </c>
      <c r="G9" s="139">
        <f>'[6]TRUST REINSURANCE 2024'!G9+'[6]ALFA REINSURANCE'!G9</f>
        <v>0</v>
      </c>
      <c r="H9" s="139">
        <f>'[6]TRUST REINSURANCE 2024'!H9+'[6]ALFA REINSURANCE'!H9</f>
        <v>2156255</v>
      </c>
      <c r="I9" s="139">
        <f>'[6]TRUST REINSURANCE 2024'!I9+'[6]ALFA REINSURANCE'!I9</f>
        <v>0</v>
      </c>
      <c r="J9" s="139">
        <f>'[6]TRUST REINSURANCE 2024'!J9+'[6]ALFA REINSURANCE'!J9</f>
        <v>0</v>
      </c>
      <c r="K9" s="139">
        <f>'[6]TRUST REINSURANCE 2024'!K9+'[6]ALFA REINSURANCE'!K9</f>
        <v>0</v>
      </c>
      <c r="L9" s="139">
        <f>'[6]TRUST REINSURANCE 2024'!L9+'[6]ALFA REINSURANCE'!L9</f>
        <v>0</v>
      </c>
      <c r="M9" s="139">
        <f>'[6]TRUST REINSURANCE 2024'!M9+'[6]ALFA REINSURANCE'!M9</f>
        <v>24955627.810000002</v>
      </c>
      <c r="N9" s="139">
        <f>'[6]TRUST REINSURANCE 2024'!N9+'[6]ALFA REINSURANCE'!N9</f>
        <v>0</v>
      </c>
      <c r="O9" s="139">
        <f>'[6]TRUST REINSURANCE 2024'!O9+'[6]ALFA REINSURANCE'!O9</f>
        <v>24955627.810000002</v>
      </c>
    </row>
    <row r="10" spans="1:15" x14ac:dyDescent="0.2">
      <c r="A10" s="44"/>
      <c r="C10" s="45" t="s">
        <v>130</v>
      </c>
      <c r="D10" s="139">
        <f>'[6]TRUST REINSURANCE 2024'!D10+'[6]ALFA REINSURANCE'!D10</f>
        <v>0</v>
      </c>
      <c r="E10" s="139">
        <f>'[6]TRUST REINSURANCE 2024'!E10+'[6]ALFA REINSURANCE'!E10</f>
        <v>0</v>
      </c>
      <c r="F10" s="139">
        <f>'[6]TRUST REINSURANCE 2024'!F10+'[6]ALFA REINSURANCE'!F10</f>
        <v>0</v>
      </c>
      <c r="G10" s="139">
        <f>'[6]TRUST REINSURANCE 2024'!G10+'[6]ALFA REINSURANCE'!G10</f>
        <v>0</v>
      </c>
      <c r="H10" s="139">
        <f>'[6]TRUST REINSURANCE 2024'!H10+'[6]ALFA REINSURANCE'!H10</f>
        <v>0</v>
      </c>
      <c r="I10" s="139">
        <f>'[6]TRUST REINSURANCE 2024'!I10+'[6]ALFA REINSURANCE'!I10</f>
        <v>0</v>
      </c>
      <c r="J10" s="139">
        <f>'[6]TRUST REINSURANCE 2024'!J10+'[6]ALFA REINSURANCE'!J10</f>
        <v>0</v>
      </c>
      <c r="K10" s="139">
        <f>'[6]TRUST REINSURANCE 2024'!K10+'[6]ALFA REINSURANCE'!K10</f>
        <v>0</v>
      </c>
      <c r="L10" s="139">
        <f>'[6]TRUST REINSURANCE 2024'!L10+'[6]ALFA REINSURANCE'!L10</f>
        <v>0</v>
      </c>
      <c r="M10" s="139">
        <f>'[6]TRUST REINSURANCE 2024'!M10+'[6]ALFA REINSURANCE'!M10</f>
        <v>0</v>
      </c>
      <c r="N10" s="139">
        <f>'[6]TRUST REINSURANCE 2024'!N10+'[6]ALFA REINSURANCE'!N10</f>
        <v>0</v>
      </c>
      <c r="O10" s="139">
        <f>'[6]TRUST REINSURANCE 2024'!O10+'[6]ALFA REINSURANCE'!O10</f>
        <v>0</v>
      </c>
    </row>
    <row r="11" spans="1:15" x14ac:dyDescent="0.2">
      <c r="A11" s="44"/>
      <c r="C11" s="45" t="s">
        <v>131</v>
      </c>
      <c r="D11" s="139">
        <f>'[6]TRUST REINSURANCE 2024'!D11+'[6]ALFA REINSURANCE'!D11</f>
        <v>0</v>
      </c>
      <c r="E11" s="139">
        <f>'[6]TRUST REINSURANCE 2024'!E11+'[6]ALFA REINSURANCE'!E11</f>
        <v>0</v>
      </c>
      <c r="F11" s="139">
        <f>'[6]TRUST REINSURANCE 2024'!F11+'[6]ALFA REINSURANCE'!F11</f>
        <v>0</v>
      </c>
      <c r="G11" s="139">
        <f>'[6]TRUST REINSURANCE 2024'!G11+'[6]ALFA REINSURANCE'!G11</f>
        <v>0</v>
      </c>
      <c r="H11" s="139">
        <f>'[6]TRUST REINSURANCE 2024'!H11+'[6]ALFA REINSURANCE'!H11</f>
        <v>0</v>
      </c>
      <c r="I11" s="139">
        <f>'[6]TRUST REINSURANCE 2024'!I11+'[6]ALFA REINSURANCE'!I11</f>
        <v>0</v>
      </c>
      <c r="J11" s="139">
        <f>'[6]TRUST REINSURANCE 2024'!J11+'[6]ALFA REINSURANCE'!J11</f>
        <v>0</v>
      </c>
      <c r="K11" s="139">
        <f>'[6]TRUST REINSURANCE 2024'!K11+'[6]ALFA REINSURANCE'!K11</f>
        <v>0</v>
      </c>
      <c r="L11" s="139">
        <f>'[6]TRUST REINSURANCE 2024'!L11+'[6]ALFA REINSURANCE'!L11</f>
        <v>0</v>
      </c>
      <c r="M11" s="139">
        <f>'[6]TRUST REINSURANCE 2024'!M11+'[6]ALFA REINSURANCE'!M11</f>
        <v>0</v>
      </c>
      <c r="N11" s="139">
        <f>'[6]TRUST REINSURANCE 2024'!N11+'[6]ALFA REINSURANCE'!N11</f>
        <v>0</v>
      </c>
      <c r="O11" s="139">
        <f>'[6]TRUST REINSURANCE 2024'!O11+'[6]ALFA REINSURANCE'!O11</f>
        <v>0</v>
      </c>
    </row>
    <row r="12" spans="1:15" x14ac:dyDescent="0.2">
      <c r="A12" s="44"/>
      <c r="C12" s="45" t="s">
        <v>132</v>
      </c>
      <c r="D12" s="139">
        <f>'[6]TRUST REINSURANCE 2024'!D12+'[6]ALFA REINSURANCE'!D12</f>
        <v>0</v>
      </c>
      <c r="E12" s="139">
        <f>'[6]TRUST REINSURANCE 2024'!E12+'[6]ALFA REINSURANCE'!E12</f>
        <v>0</v>
      </c>
      <c r="F12" s="139">
        <f>'[6]TRUST REINSURANCE 2024'!F12+'[6]ALFA REINSURANCE'!F12</f>
        <v>0</v>
      </c>
      <c r="G12" s="139">
        <f>'[6]TRUST REINSURANCE 2024'!G12+'[6]ALFA REINSURANCE'!G12</f>
        <v>0</v>
      </c>
      <c r="H12" s="139">
        <f>'[6]TRUST REINSURANCE 2024'!H12+'[6]ALFA REINSURANCE'!H12</f>
        <v>0</v>
      </c>
      <c r="I12" s="139">
        <f>'[6]TRUST REINSURANCE 2024'!I12+'[6]ALFA REINSURANCE'!I12</f>
        <v>0</v>
      </c>
      <c r="J12" s="139">
        <f>'[6]TRUST REINSURANCE 2024'!J12+'[6]ALFA REINSURANCE'!J12</f>
        <v>0</v>
      </c>
      <c r="K12" s="139">
        <f>'[6]TRUST REINSURANCE 2024'!K12+'[6]ALFA REINSURANCE'!K12</f>
        <v>0</v>
      </c>
      <c r="L12" s="139">
        <f>'[6]TRUST REINSURANCE 2024'!L12+'[6]ALFA REINSURANCE'!L12</f>
        <v>0</v>
      </c>
      <c r="M12" s="139">
        <f>'[6]TRUST REINSURANCE 2024'!M12+'[6]ALFA REINSURANCE'!M12</f>
        <v>0</v>
      </c>
      <c r="N12" s="139">
        <f>'[6]TRUST REINSURANCE 2024'!N12+'[6]ALFA REINSURANCE'!N12</f>
        <v>0</v>
      </c>
      <c r="O12" s="139">
        <f>'[6]TRUST REINSURANCE 2024'!O12+'[6]ALFA REINSURANCE'!O12</f>
        <v>0</v>
      </c>
    </row>
    <row r="13" spans="1:15" x14ac:dyDescent="0.2">
      <c r="A13" s="44"/>
      <c r="C13" s="45" t="s">
        <v>197</v>
      </c>
      <c r="D13" s="139">
        <f>'[6]TRUST REINSURANCE 2024'!D13+'[6]ALFA REINSURANCE'!D13</f>
        <v>-176791.71</v>
      </c>
      <c r="E13" s="139">
        <f>'[6]TRUST REINSURANCE 2024'!E13+'[6]ALFA REINSURANCE'!E13</f>
        <v>0</v>
      </c>
      <c r="F13" s="139">
        <f>'[6]TRUST REINSURANCE 2024'!F13+'[6]ALFA REINSURANCE'!F13</f>
        <v>0</v>
      </c>
      <c r="G13" s="139">
        <f>'[6]TRUST REINSURANCE 2024'!G13+'[6]ALFA REINSURANCE'!G13</f>
        <v>6872.2</v>
      </c>
      <c r="H13" s="139">
        <f>'[6]TRUST REINSURANCE 2024'!H13+'[6]ALFA REINSURANCE'!H13</f>
        <v>-775121.61</v>
      </c>
      <c r="I13" s="139">
        <f>'[6]TRUST REINSURANCE 2024'!I13+'[6]ALFA REINSURANCE'!I13</f>
        <v>0</v>
      </c>
      <c r="J13" s="139">
        <f>'[6]TRUST REINSURANCE 2024'!J13+'[6]ALFA REINSURANCE'!J13</f>
        <v>0</v>
      </c>
      <c r="K13" s="139">
        <f>'[6]TRUST REINSURANCE 2024'!K13+'[6]ALFA REINSURANCE'!K13</f>
        <v>0</v>
      </c>
      <c r="L13" s="139">
        <f>'[6]TRUST REINSURANCE 2024'!L13+'[6]ALFA REINSURANCE'!L13</f>
        <v>0</v>
      </c>
      <c r="M13" s="139">
        <f>'[6]TRUST REINSURANCE 2024'!M13+'[6]ALFA REINSURANCE'!M13</f>
        <v>-945041.12</v>
      </c>
      <c r="N13" s="139">
        <f>'[6]TRUST REINSURANCE 2024'!N13+'[6]ALFA REINSURANCE'!N13</f>
        <v>0</v>
      </c>
      <c r="O13" s="139">
        <f>'[6]TRUST REINSURANCE 2024'!O13+'[6]ALFA REINSURANCE'!O13</f>
        <v>-945041.12</v>
      </c>
    </row>
    <row r="14" spans="1:15" x14ac:dyDescent="0.2">
      <c r="A14" s="44"/>
      <c r="B14" s="45" t="s">
        <v>134</v>
      </c>
      <c r="C14" s="45" t="s">
        <v>135</v>
      </c>
      <c r="D14" s="139">
        <f>'[6]TRUST REINSURANCE 2024'!D14+'[6]ALFA REINSURANCE'!D14</f>
        <v>118728.26</v>
      </c>
      <c r="E14" s="139">
        <f>'[6]TRUST REINSURANCE 2024'!E14+'[6]ALFA REINSURANCE'!E14</f>
        <v>0</v>
      </c>
      <c r="F14" s="139">
        <f>'[6]TRUST REINSURANCE 2024'!F14+'[6]ALFA REINSURANCE'!F14</f>
        <v>0</v>
      </c>
      <c r="G14" s="139">
        <f>'[6]TRUST REINSURANCE 2024'!G14+'[6]ALFA REINSURANCE'!G14</f>
        <v>0</v>
      </c>
      <c r="H14" s="139">
        <f>'[6]TRUST REINSURANCE 2024'!H14+'[6]ALFA REINSURANCE'!H14</f>
        <v>3515161.49</v>
      </c>
      <c r="I14" s="139">
        <f>'[6]TRUST REINSURANCE 2024'!I14+'[6]ALFA REINSURANCE'!I14</f>
        <v>0</v>
      </c>
      <c r="J14" s="139">
        <f>'[6]TRUST REINSURANCE 2024'!J14+'[6]ALFA REINSURANCE'!J14</f>
        <v>0</v>
      </c>
      <c r="K14" s="139">
        <f>'[6]TRUST REINSURANCE 2024'!K14+'[6]ALFA REINSURANCE'!K14</f>
        <v>0</v>
      </c>
      <c r="L14" s="139">
        <f>'[6]TRUST REINSURANCE 2024'!L14+'[6]ALFA REINSURANCE'!L14</f>
        <v>0</v>
      </c>
      <c r="M14" s="139">
        <f>'[6]TRUST REINSURANCE 2024'!M14+'[6]ALFA REINSURANCE'!M14</f>
        <v>3633889.75</v>
      </c>
      <c r="N14" s="139">
        <f>'[6]TRUST REINSURANCE 2024'!N14+'[6]ALFA REINSURANCE'!N14</f>
        <v>0</v>
      </c>
      <c r="O14" s="139">
        <f>'[6]TRUST REINSURANCE 2024'!O14+'[6]ALFA REINSURANCE'!O14</f>
        <v>3633889.75</v>
      </c>
    </row>
    <row r="15" spans="1:15" x14ac:dyDescent="0.2">
      <c r="A15" s="44"/>
      <c r="C15" s="45" t="s">
        <v>136</v>
      </c>
      <c r="D15" s="139">
        <f>'[6]TRUST REINSURANCE 2024'!D15+'[6]ALFA REINSURANCE'!D15</f>
        <v>0</v>
      </c>
      <c r="E15" s="139">
        <f>'[6]TRUST REINSURANCE 2024'!E15+'[6]ALFA REINSURANCE'!E15</f>
        <v>0</v>
      </c>
      <c r="F15" s="139">
        <f>'[6]TRUST REINSURANCE 2024'!F15+'[6]ALFA REINSURANCE'!F15</f>
        <v>0</v>
      </c>
      <c r="G15" s="139">
        <f>'[6]TRUST REINSURANCE 2024'!G15+'[6]ALFA REINSURANCE'!G15</f>
        <v>0</v>
      </c>
      <c r="H15" s="139">
        <f>'[6]TRUST REINSURANCE 2024'!H15+'[6]ALFA REINSURANCE'!H15</f>
        <v>1488146.71</v>
      </c>
      <c r="I15" s="139">
        <f>'[6]TRUST REINSURANCE 2024'!I15+'[6]ALFA REINSURANCE'!I15</f>
        <v>0</v>
      </c>
      <c r="J15" s="139">
        <f>'[6]TRUST REINSURANCE 2024'!J15+'[6]ALFA REINSURANCE'!J15</f>
        <v>0</v>
      </c>
      <c r="K15" s="139">
        <f>'[6]TRUST REINSURANCE 2024'!K15+'[6]ALFA REINSURANCE'!K15</f>
        <v>0</v>
      </c>
      <c r="L15" s="139">
        <f>'[6]TRUST REINSURANCE 2024'!L15+'[6]ALFA REINSURANCE'!L15</f>
        <v>0</v>
      </c>
      <c r="M15" s="139">
        <f>'[6]TRUST REINSURANCE 2024'!M15+'[6]ALFA REINSURANCE'!M15</f>
        <v>1488146.71</v>
      </c>
      <c r="N15" s="139">
        <f>'[6]TRUST REINSURANCE 2024'!N15+'[6]ALFA REINSURANCE'!N15</f>
        <v>0</v>
      </c>
      <c r="O15" s="139">
        <f>'[6]TRUST REINSURANCE 2024'!O15+'[6]ALFA REINSURANCE'!O15</f>
        <v>1488146.71</v>
      </c>
    </row>
    <row r="16" spans="1:15" x14ac:dyDescent="0.2">
      <c r="A16" s="44"/>
      <c r="C16" s="45" t="s">
        <v>137</v>
      </c>
      <c r="D16" s="139">
        <f>'[6]TRUST REINSURANCE 2024'!D16+'[6]ALFA REINSURANCE'!D16</f>
        <v>0</v>
      </c>
      <c r="E16" s="139">
        <f>'[6]TRUST REINSURANCE 2024'!E16+'[6]ALFA REINSURANCE'!E16</f>
        <v>0</v>
      </c>
      <c r="F16" s="139">
        <f>'[6]TRUST REINSURANCE 2024'!F16+'[6]ALFA REINSURANCE'!F16</f>
        <v>0</v>
      </c>
      <c r="G16" s="139">
        <f>'[6]TRUST REINSURANCE 2024'!G16+'[6]ALFA REINSURANCE'!G16</f>
        <v>0</v>
      </c>
      <c r="H16" s="139">
        <f>'[6]TRUST REINSURANCE 2024'!H16+'[6]ALFA REINSURANCE'!H16</f>
        <v>0</v>
      </c>
      <c r="I16" s="139">
        <f>'[6]TRUST REINSURANCE 2024'!I16+'[6]ALFA REINSURANCE'!I16</f>
        <v>0</v>
      </c>
      <c r="J16" s="139">
        <f>'[6]TRUST REINSURANCE 2024'!J16+'[6]ALFA REINSURANCE'!J16</f>
        <v>0</v>
      </c>
      <c r="K16" s="139">
        <f>'[6]TRUST REINSURANCE 2024'!K16+'[6]ALFA REINSURANCE'!K16</f>
        <v>0</v>
      </c>
      <c r="L16" s="139">
        <f>'[6]TRUST REINSURANCE 2024'!L16+'[6]ALFA REINSURANCE'!L16</f>
        <v>0</v>
      </c>
      <c r="M16" s="139">
        <f>'[6]TRUST REINSURANCE 2024'!M16+'[6]ALFA REINSURANCE'!M16</f>
        <v>0</v>
      </c>
      <c r="N16" s="139">
        <f>'[6]TRUST REINSURANCE 2024'!N16+'[6]ALFA REINSURANCE'!N16</f>
        <v>0</v>
      </c>
      <c r="O16" s="139">
        <f>'[6]TRUST REINSURANCE 2024'!O16+'[6]ALFA REINSURANCE'!O16</f>
        <v>0</v>
      </c>
    </row>
    <row r="17" spans="1:15" x14ac:dyDescent="0.2">
      <c r="A17" s="44"/>
      <c r="C17" s="45" t="s">
        <v>138</v>
      </c>
      <c r="D17" s="139">
        <f>'[6]TRUST REINSURANCE 2024'!D17+'[6]ALFA REINSURANCE'!D17</f>
        <v>0</v>
      </c>
      <c r="E17" s="139">
        <f>'[6]TRUST REINSURANCE 2024'!E17+'[6]ALFA REINSURANCE'!E17</f>
        <v>0</v>
      </c>
      <c r="F17" s="139">
        <f>'[6]TRUST REINSURANCE 2024'!F17+'[6]ALFA REINSURANCE'!F17</f>
        <v>0</v>
      </c>
      <c r="G17" s="139">
        <f>'[6]TRUST REINSURANCE 2024'!G17+'[6]ALFA REINSURANCE'!G17</f>
        <v>0</v>
      </c>
      <c r="H17" s="139">
        <f>'[6]TRUST REINSURANCE 2024'!H17+'[6]ALFA REINSURANCE'!H17</f>
        <v>0</v>
      </c>
      <c r="I17" s="139">
        <f>'[6]TRUST REINSURANCE 2024'!I17+'[6]ALFA REINSURANCE'!I17</f>
        <v>0</v>
      </c>
      <c r="J17" s="139">
        <f>'[6]TRUST REINSURANCE 2024'!J17+'[6]ALFA REINSURANCE'!J17</f>
        <v>0</v>
      </c>
      <c r="K17" s="139">
        <f>'[6]TRUST REINSURANCE 2024'!K17+'[6]ALFA REINSURANCE'!K17</f>
        <v>0</v>
      </c>
      <c r="L17" s="139">
        <f>'[6]TRUST REINSURANCE 2024'!L17+'[6]ALFA REINSURANCE'!L17</f>
        <v>0</v>
      </c>
      <c r="M17" s="139">
        <f>'[6]TRUST REINSURANCE 2024'!M17+'[6]ALFA REINSURANCE'!M17</f>
        <v>0</v>
      </c>
      <c r="N17" s="139">
        <f>'[6]TRUST REINSURANCE 2024'!N17+'[6]ALFA REINSURANCE'!N17</f>
        <v>0</v>
      </c>
      <c r="O17" s="139">
        <f>'[6]TRUST REINSURANCE 2024'!O17+'[6]ALFA REINSURANCE'!O17</f>
        <v>0</v>
      </c>
    </row>
    <row r="18" spans="1:15" x14ac:dyDescent="0.2">
      <c r="A18" s="44"/>
      <c r="C18" s="45" t="s">
        <v>139</v>
      </c>
      <c r="D18" s="139">
        <f>'[6]TRUST REINSURANCE 2024'!D18+'[6]ALFA REINSURANCE'!D18</f>
        <v>0</v>
      </c>
      <c r="E18" s="139">
        <f>'[6]TRUST REINSURANCE 2024'!E18+'[6]ALFA REINSURANCE'!E18</f>
        <v>0</v>
      </c>
      <c r="F18" s="139">
        <f>'[6]TRUST REINSURANCE 2024'!F18+'[6]ALFA REINSURANCE'!F18</f>
        <v>0</v>
      </c>
      <c r="G18" s="139">
        <f>'[6]TRUST REINSURANCE 2024'!G18+'[6]ALFA REINSURANCE'!G18</f>
        <v>0</v>
      </c>
      <c r="H18" s="139">
        <f>'[6]TRUST REINSURANCE 2024'!H18+'[6]ALFA REINSURANCE'!H18</f>
        <v>0</v>
      </c>
      <c r="I18" s="139">
        <f>'[6]TRUST REINSURANCE 2024'!I18+'[6]ALFA REINSURANCE'!I18</f>
        <v>0</v>
      </c>
      <c r="J18" s="139">
        <f>'[6]TRUST REINSURANCE 2024'!J18+'[6]ALFA REINSURANCE'!J18</f>
        <v>0</v>
      </c>
      <c r="K18" s="139">
        <f>'[6]TRUST REINSURANCE 2024'!K18+'[6]ALFA REINSURANCE'!K18</f>
        <v>0</v>
      </c>
      <c r="L18" s="139">
        <f>'[6]TRUST REINSURANCE 2024'!L18+'[6]ALFA REINSURANCE'!L18</f>
        <v>0</v>
      </c>
      <c r="M18" s="139">
        <f>'[6]TRUST REINSURANCE 2024'!M18+'[6]ALFA REINSURANCE'!M18</f>
        <v>0</v>
      </c>
      <c r="N18" s="139">
        <f>'[6]TRUST REINSURANCE 2024'!N18+'[6]ALFA REINSURANCE'!N18</f>
        <v>0</v>
      </c>
      <c r="O18" s="139">
        <f>'[6]TRUST REINSURANCE 2024'!O18+'[6]ALFA REINSURANCE'!O18</f>
        <v>0</v>
      </c>
    </row>
    <row r="19" spans="1:15" x14ac:dyDescent="0.2">
      <c r="A19" s="44"/>
      <c r="C19" s="45" t="s">
        <v>140</v>
      </c>
      <c r="D19" s="139">
        <f>'[6]TRUST REINSURANCE 2024'!D19+'[6]ALFA REINSURANCE'!D19</f>
        <v>0</v>
      </c>
      <c r="E19" s="139">
        <f>'[6]TRUST REINSURANCE 2024'!E19+'[6]ALFA REINSURANCE'!E19</f>
        <v>0</v>
      </c>
      <c r="F19" s="139">
        <f>'[6]TRUST REINSURANCE 2024'!F19+'[6]ALFA REINSURANCE'!F19</f>
        <v>0</v>
      </c>
      <c r="G19" s="139">
        <f>'[6]TRUST REINSURANCE 2024'!G19+'[6]ALFA REINSURANCE'!G19</f>
        <v>0</v>
      </c>
      <c r="H19" s="139">
        <f>'[6]TRUST REINSURANCE 2024'!H19+'[6]ALFA REINSURANCE'!H19</f>
        <v>0</v>
      </c>
      <c r="I19" s="139">
        <f>'[6]TRUST REINSURANCE 2024'!I19+'[6]ALFA REINSURANCE'!I19</f>
        <v>0</v>
      </c>
      <c r="J19" s="139">
        <f>'[6]TRUST REINSURANCE 2024'!J19+'[6]ALFA REINSURANCE'!J19</f>
        <v>0</v>
      </c>
      <c r="K19" s="139">
        <f>'[6]TRUST REINSURANCE 2024'!K19+'[6]ALFA REINSURANCE'!K19</f>
        <v>0</v>
      </c>
      <c r="L19" s="139">
        <f>'[6]TRUST REINSURANCE 2024'!L19+'[6]ALFA REINSURANCE'!L19</f>
        <v>0</v>
      </c>
      <c r="M19" s="139">
        <f>'[6]TRUST REINSURANCE 2024'!M19+'[6]ALFA REINSURANCE'!M19</f>
        <v>0</v>
      </c>
      <c r="N19" s="139">
        <f>'[6]TRUST REINSURANCE 2024'!N19+'[6]ALFA REINSURANCE'!N19</f>
        <v>0</v>
      </c>
      <c r="O19" s="139">
        <f>'[6]TRUST REINSURANCE 2024'!O19+'[6]ALFA REINSURANCE'!O19</f>
        <v>0</v>
      </c>
    </row>
    <row r="20" spans="1:15" x14ac:dyDescent="0.2">
      <c r="A20" s="44"/>
      <c r="C20" s="45" t="s">
        <v>141</v>
      </c>
      <c r="D20" s="139">
        <f>'[6]TRUST REINSURANCE 2024'!D20+'[6]ALFA REINSURANCE'!D20</f>
        <v>118728.26</v>
      </c>
      <c r="E20" s="139">
        <f>'[6]TRUST REINSURANCE 2024'!E20+'[6]ALFA REINSURANCE'!E20</f>
        <v>0</v>
      </c>
      <c r="F20" s="139">
        <f>'[6]TRUST REINSURANCE 2024'!F20+'[6]ALFA REINSURANCE'!F20</f>
        <v>0</v>
      </c>
      <c r="G20" s="139">
        <f>'[6]TRUST REINSURANCE 2024'!G20+'[6]ALFA REINSURANCE'!G20</f>
        <v>0</v>
      </c>
      <c r="H20" s="139">
        <f>'[6]TRUST REINSURANCE 2024'!H20+'[6]ALFA REINSURANCE'!H20</f>
        <v>2027014.78</v>
      </c>
      <c r="I20" s="139">
        <f>'[6]TRUST REINSURANCE 2024'!I20+'[6]ALFA REINSURANCE'!I20</f>
        <v>0</v>
      </c>
      <c r="J20" s="139">
        <f>'[6]TRUST REINSURANCE 2024'!J20+'[6]ALFA REINSURANCE'!J20</f>
        <v>0</v>
      </c>
      <c r="K20" s="139">
        <f>'[6]TRUST REINSURANCE 2024'!K20+'[6]ALFA REINSURANCE'!K20</f>
        <v>0</v>
      </c>
      <c r="L20" s="139">
        <f>'[6]TRUST REINSURANCE 2024'!L20+'[6]ALFA REINSURANCE'!L20</f>
        <v>0</v>
      </c>
      <c r="M20" s="139">
        <f>'[6]TRUST REINSURANCE 2024'!M20+'[6]ALFA REINSURANCE'!M20</f>
        <v>2145743.04</v>
      </c>
      <c r="N20" s="139">
        <f>'[6]TRUST REINSURANCE 2024'!N20+'[6]ALFA REINSURANCE'!N20</f>
        <v>0</v>
      </c>
      <c r="O20" s="139">
        <f>'[6]TRUST REINSURANCE 2024'!O20+'[6]ALFA REINSURANCE'!O20</f>
        <v>2145743.04</v>
      </c>
    </row>
    <row r="21" spans="1:15" x14ac:dyDescent="0.2">
      <c r="A21" s="44"/>
      <c r="B21" s="45" t="s">
        <v>142</v>
      </c>
      <c r="C21" s="45" t="s">
        <v>143</v>
      </c>
      <c r="D21" s="139">
        <f>'[6]TRUST REINSURANCE 2024'!D21+'[6]ALFA REINSURANCE'!D21</f>
        <v>22680120.849999998</v>
      </c>
      <c r="E21" s="139">
        <f>'[6]TRUST REINSURANCE 2024'!E21+'[6]ALFA REINSURANCE'!E21</f>
        <v>0</v>
      </c>
      <c r="F21" s="139">
        <f>'[6]TRUST REINSURANCE 2024'!F21+'[6]ALFA REINSURANCE'!F21</f>
        <v>0</v>
      </c>
      <c r="G21" s="139">
        <f>'[6]TRUST REINSURANCE 2024'!G21+'[6]ALFA REINSURANCE'!G21</f>
        <v>0</v>
      </c>
      <c r="H21" s="139">
        <f>'[6]TRUST REINSURANCE 2024'!H21+'[6]ALFA REINSURANCE'!H21</f>
        <v>1348707.68</v>
      </c>
      <c r="I21" s="139">
        <f>'[6]TRUST REINSURANCE 2024'!I21+'[6]ALFA REINSURANCE'!I21</f>
        <v>154277.89000000001</v>
      </c>
      <c r="J21" s="139">
        <f>'[6]TRUST REINSURANCE 2024'!J21+'[6]ALFA REINSURANCE'!J21</f>
        <v>0</v>
      </c>
      <c r="K21" s="139">
        <f>'[6]TRUST REINSURANCE 2024'!K21+'[6]ALFA REINSURANCE'!K21</f>
        <v>0</v>
      </c>
      <c r="L21" s="139">
        <f>'[6]TRUST REINSURANCE 2024'!L21+'[6]ALFA REINSURANCE'!L21</f>
        <v>0</v>
      </c>
      <c r="M21" s="139">
        <f>'[6]TRUST REINSURANCE 2024'!M21+'[6]ALFA REINSURANCE'!M21</f>
        <v>24183106.419999998</v>
      </c>
      <c r="N21" s="139">
        <f>'[6]TRUST REINSURANCE 2024'!N21+'[6]ALFA REINSURANCE'!N21</f>
        <v>0</v>
      </c>
      <c r="O21" s="139">
        <f>'[6]TRUST REINSURANCE 2024'!O21+'[6]ALFA REINSURANCE'!O21</f>
        <v>24183106.419999998</v>
      </c>
    </row>
    <row r="22" spans="1:15" x14ac:dyDescent="0.2">
      <c r="A22" s="44" t="s">
        <v>21</v>
      </c>
      <c r="C22" s="57" t="s">
        <v>144</v>
      </c>
      <c r="D22" s="139">
        <f>'[6]TRUST REINSURANCE 2024'!D22+'[6]ALFA REINSURANCE'!D22</f>
        <v>152148638.64000002</v>
      </c>
      <c r="E22" s="139">
        <f>'[6]TRUST REINSURANCE 2024'!E22+'[6]ALFA REINSURANCE'!E22</f>
        <v>0</v>
      </c>
      <c r="F22" s="139">
        <f>'[6]TRUST REINSURANCE 2024'!F22+'[6]ALFA REINSURANCE'!F22</f>
        <v>6000000</v>
      </c>
      <c r="G22" s="139">
        <f>'[6]TRUST REINSURANCE 2024'!G22+'[6]ALFA REINSURANCE'!G22</f>
        <v>3304141.39</v>
      </c>
      <c r="H22" s="139">
        <f>'[6]TRUST REINSURANCE 2024'!H22+'[6]ALFA REINSURANCE'!H22</f>
        <v>20323011.910000004</v>
      </c>
      <c r="I22" s="140">
        <f t="shared" ref="I22:L22" si="0">I23+I24+I25+I26+I34</f>
        <v>148587.54</v>
      </c>
      <c r="J22" s="140">
        <f t="shared" si="0"/>
        <v>0</v>
      </c>
      <c r="K22" s="140">
        <f t="shared" si="0"/>
        <v>0</v>
      </c>
      <c r="L22" s="140">
        <f t="shared" si="0"/>
        <v>225279.34</v>
      </c>
      <c r="M22" s="140">
        <f>D22+E22+F22+G22+H22+I22+J22+K22+L22</f>
        <v>182149658.81999999</v>
      </c>
      <c r="N22" s="141"/>
      <c r="O22" s="140">
        <f t="shared" ref="O22" si="1">M22+N22</f>
        <v>182149658.81999999</v>
      </c>
    </row>
    <row r="23" spans="1:15" x14ac:dyDescent="0.2">
      <c r="A23" s="44"/>
      <c r="B23" s="45" t="s">
        <v>24</v>
      </c>
      <c r="C23" s="45" t="s">
        <v>145</v>
      </c>
      <c r="D23" s="139">
        <f>'[6]TRUST REINSURANCE 2024'!D23+'[6]ALFA REINSURANCE'!D23</f>
        <v>13546550.18</v>
      </c>
      <c r="E23" s="139">
        <f>'[6]TRUST REINSURANCE 2024'!E23+'[6]ALFA REINSURANCE'!E23</f>
        <v>0</v>
      </c>
      <c r="F23" s="139">
        <f>'[6]TRUST REINSURANCE 2024'!F23+'[6]ALFA REINSURANCE'!F23</f>
        <v>0</v>
      </c>
      <c r="G23" s="139">
        <f>'[6]TRUST REINSURANCE 2024'!G23+'[6]ALFA REINSURANCE'!G23</f>
        <v>0</v>
      </c>
      <c r="H23" s="139">
        <f>'[6]TRUST REINSURANCE 2024'!H23+'[6]ALFA REINSURANCE'!H23</f>
        <v>6245749.3799999999</v>
      </c>
      <c r="I23" s="139">
        <f>'[6]TRUST REINSURANCE 2024'!I23+'[6]ALFA REINSURANCE'!I23</f>
        <v>0</v>
      </c>
      <c r="J23" s="139">
        <f>'[6]TRUST REINSURANCE 2024'!J23+'[6]ALFA REINSURANCE'!J23</f>
        <v>0</v>
      </c>
      <c r="K23" s="139">
        <f>'[6]TRUST REINSURANCE 2024'!K23+'[6]ALFA REINSURANCE'!K23</f>
        <v>0</v>
      </c>
      <c r="L23" s="139">
        <f>'[6]TRUST REINSURANCE 2024'!L23+'[6]ALFA REINSURANCE'!L23</f>
        <v>0</v>
      </c>
      <c r="M23" s="139">
        <f>'[6]TRUST REINSURANCE 2024'!M23+'[6]ALFA REINSURANCE'!M23</f>
        <v>19792299.559999999</v>
      </c>
      <c r="N23" s="139">
        <f>'[6]TRUST REINSURANCE 2024'!N23+'[6]ALFA REINSURANCE'!N23</f>
        <v>0</v>
      </c>
      <c r="O23" s="139">
        <f>'[6]TRUST REINSURANCE 2024'!O23+'[6]ALFA REINSURANCE'!O23</f>
        <v>19792299.559999999</v>
      </c>
    </row>
    <row r="24" spans="1:15" x14ac:dyDescent="0.2">
      <c r="A24" s="44"/>
      <c r="B24" s="45" t="s">
        <v>44</v>
      </c>
      <c r="C24" s="45" t="s">
        <v>146</v>
      </c>
      <c r="D24" s="139">
        <f>'[6]TRUST REINSURANCE 2024'!D24+'[6]ALFA REINSURANCE'!D24</f>
        <v>251503.02</v>
      </c>
      <c r="E24" s="139">
        <f>'[6]TRUST REINSURANCE 2024'!E24+'[6]ALFA REINSURANCE'!E24</f>
        <v>0</v>
      </c>
      <c r="F24" s="139">
        <f>'[6]TRUST REINSURANCE 2024'!F24+'[6]ALFA REINSURANCE'!F24</f>
        <v>0</v>
      </c>
      <c r="G24" s="139">
        <f>'[6]TRUST REINSURANCE 2024'!G24+'[6]ALFA REINSURANCE'!G24</f>
        <v>8502.89</v>
      </c>
      <c r="H24" s="139">
        <f>'[6]TRUST REINSURANCE 2024'!H24+'[6]ALFA REINSURANCE'!H24</f>
        <v>3711571.93</v>
      </c>
      <c r="I24" s="139">
        <f>'[6]TRUST REINSURANCE 2024'!I24+'[6]ALFA REINSURANCE'!I24</f>
        <v>0</v>
      </c>
      <c r="J24" s="139">
        <f>'[6]TRUST REINSURANCE 2024'!J24+'[6]ALFA REINSURANCE'!J24</f>
        <v>0</v>
      </c>
      <c r="K24" s="139">
        <f>'[6]TRUST REINSURANCE 2024'!K24+'[6]ALFA REINSURANCE'!K24</f>
        <v>0</v>
      </c>
      <c r="L24" s="139">
        <f>'[6]TRUST REINSURANCE 2024'!L24+'[6]ALFA REINSURANCE'!L24</f>
        <v>0</v>
      </c>
      <c r="M24" s="139">
        <f>'[6]TRUST REINSURANCE 2024'!M24+'[6]ALFA REINSURANCE'!M24</f>
        <v>3971577.84</v>
      </c>
      <c r="N24" s="139">
        <f>'[6]TRUST REINSURANCE 2024'!N24+'[6]ALFA REINSURANCE'!N24</f>
        <v>0</v>
      </c>
      <c r="O24" s="139">
        <f>'[6]TRUST REINSURANCE 2024'!O24+'[6]ALFA REINSURANCE'!O24</f>
        <v>3971577.84</v>
      </c>
    </row>
    <row r="25" spans="1:15" x14ac:dyDescent="0.2">
      <c r="A25" s="44"/>
      <c r="B25" s="45" t="s">
        <v>124</v>
      </c>
      <c r="C25" s="45" t="s">
        <v>147</v>
      </c>
      <c r="D25" s="139">
        <f>'[6]TRUST REINSURANCE 2024'!D25+'[6]ALFA REINSURANCE'!D25</f>
        <v>91182475.290000007</v>
      </c>
      <c r="E25" s="139">
        <f>'[6]TRUST REINSURANCE 2024'!E25+'[6]ALFA REINSURANCE'!E25</f>
        <v>0</v>
      </c>
      <c r="F25" s="139">
        <f>'[6]TRUST REINSURANCE 2024'!F25+'[6]ALFA REINSURANCE'!F25</f>
        <v>0</v>
      </c>
      <c r="G25" s="139">
        <f>'[6]TRUST REINSURANCE 2024'!G25+'[6]ALFA REINSURANCE'!G25</f>
        <v>0</v>
      </c>
      <c r="H25" s="139">
        <f>'[6]TRUST REINSURANCE 2024'!H25+'[6]ALFA REINSURANCE'!H25</f>
        <v>167956.59</v>
      </c>
      <c r="I25" s="139">
        <f>'[6]TRUST REINSURANCE 2024'!I25+'[6]ALFA REINSURANCE'!I25</f>
        <v>0</v>
      </c>
      <c r="J25" s="139">
        <f>'[6]TRUST REINSURANCE 2024'!J25+'[6]ALFA REINSURANCE'!J25</f>
        <v>0</v>
      </c>
      <c r="K25" s="139">
        <f>'[6]TRUST REINSURANCE 2024'!K25+'[6]ALFA REINSURANCE'!K25</f>
        <v>0</v>
      </c>
      <c r="L25" s="139">
        <f>'[6]TRUST REINSURANCE 2024'!L25+'[6]ALFA REINSURANCE'!L25</f>
        <v>103859.75</v>
      </c>
      <c r="M25" s="139">
        <f>'[6]TRUST REINSURANCE 2024'!M25+'[6]ALFA REINSURANCE'!M25</f>
        <v>91454291.63000001</v>
      </c>
      <c r="N25" s="139">
        <f>'[6]TRUST REINSURANCE 2024'!N25+'[6]ALFA REINSURANCE'!N25</f>
        <v>0</v>
      </c>
      <c r="O25" s="139">
        <f>'[6]TRUST REINSURANCE 2024'!O25+'[6]ALFA REINSURANCE'!O25</f>
        <v>91454291.63000001</v>
      </c>
    </row>
    <row r="26" spans="1:15" x14ac:dyDescent="0.2">
      <c r="A26" s="44"/>
      <c r="B26" s="45" t="s">
        <v>126</v>
      </c>
      <c r="C26" s="45" t="s">
        <v>148</v>
      </c>
      <c r="D26" s="139">
        <f>'[6]TRUST REINSURANCE 2024'!D26+'[6]ALFA REINSURANCE'!D26</f>
        <v>31673811</v>
      </c>
      <c r="E26" s="139">
        <f>'[6]TRUST REINSURANCE 2024'!E26+'[6]ALFA REINSURANCE'!E26</f>
        <v>0</v>
      </c>
      <c r="F26" s="139">
        <f>'[6]TRUST REINSURANCE 2024'!F26+'[6]ALFA REINSURANCE'!F26</f>
        <v>6000000</v>
      </c>
      <c r="G26" s="139">
        <f>'[6]TRUST REINSURANCE 2024'!G26+'[6]ALFA REINSURANCE'!G26</f>
        <v>27488.5</v>
      </c>
      <c r="H26" s="139">
        <f>'[6]TRUST REINSURANCE 2024'!H26+'[6]ALFA REINSURANCE'!H26</f>
        <v>6929584.0100000007</v>
      </c>
      <c r="I26" s="139">
        <f>'[6]TRUST REINSURANCE 2024'!I26+'[6]ALFA REINSURANCE'!I26</f>
        <v>148587.54</v>
      </c>
      <c r="J26" s="139">
        <f>'[6]TRUST REINSURANCE 2024'!J26+'[6]ALFA REINSURANCE'!J26</f>
        <v>0</v>
      </c>
      <c r="K26" s="139">
        <f>'[6]TRUST REINSURANCE 2024'!K26+'[6]ALFA REINSURANCE'!K26</f>
        <v>0</v>
      </c>
      <c r="L26" s="139">
        <f>'[6]TRUST REINSURANCE 2024'!L26+'[6]ALFA REINSURANCE'!L26</f>
        <v>121419.59</v>
      </c>
      <c r="M26" s="139">
        <f>'[6]TRUST REINSURANCE 2024'!M26+'[6]ALFA REINSURANCE'!M26</f>
        <v>44900890.640000001</v>
      </c>
      <c r="N26" s="139">
        <f>'[6]TRUST REINSURANCE 2024'!N26+'[6]ALFA REINSURANCE'!N26</f>
        <v>0</v>
      </c>
      <c r="O26" s="139">
        <f>'[6]TRUST REINSURANCE 2024'!O26+'[6]ALFA REINSURANCE'!O26</f>
        <v>44900890.640000001</v>
      </c>
    </row>
    <row r="27" spans="1:15" x14ac:dyDescent="0.2">
      <c r="A27" s="44"/>
      <c r="C27" s="45" t="s">
        <v>128</v>
      </c>
      <c r="D27" s="139">
        <f>'[6]TRUST REINSURANCE 2024'!D27+'[6]ALFA REINSURANCE'!D27</f>
        <v>424310.76</v>
      </c>
      <c r="E27" s="139">
        <f>'[6]TRUST REINSURANCE 2024'!E27+'[6]ALFA REINSURANCE'!E27</f>
        <v>0</v>
      </c>
      <c r="F27" s="139">
        <f>'[6]TRUST REINSURANCE 2024'!F27+'[6]ALFA REINSURANCE'!F27</f>
        <v>0</v>
      </c>
      <c r="G27" s="139">
        <f>'[6]TRUST REINSURANCE 2024'!G27+'[6]ALFA REINSURANCE'!G27</f>
        <v>27488.5</v>
      </c>
      <c r="H27" s="139">
        <f>'[6]TRUST REINSURANCE 2024'!H27+'[6]ALFA REINSURANCE'!H27</f>
        <v>4738584.1500000004</v>
      </c>
      <c r="I27" s="139">
        <f>'[6]TRUST REINSURANCE 2024'!I27+'[6]ALFA REINSURANCE'!I27</f>
        <v>148587.54</v>
      </c>
      <c r="J27" s="139">
        <f>'[6]TRUST REINSURANCE 2024'!J27+'[6]ALFA REINSURANCE'!J27</f>
        <v>0</v>
      </c>
      <c r="K27" s="139">
        <f>'[6]TRUST REINSURANCE 2024'!K27+'[6]ALFA REINSURANCE'!K27</f>
        <v>0</v>
      </c>
      <c r="L27" s="139">
        <f>'[6]TRUST REINSURANCE 2024'!L27+'[6]ALFA REINSURANCE'!L27</f>
        <v>121419.59</v>
      </c>
      <c r="M27" s="139">
        <f>'[6]TRUST REINSURANCE 2024'!M27+'[6]ALFA REINSURANCE'!M27</f>
        <v>5460390.54</v>
      </c>
      <c r="N27" s="139">
        <f>'[6]TRUST REINSURANCE 2024'!N27+'[6]ALFA REINSURANCE'!N27</f>
        <v>0</v>
      </c>
      <c r="O27" s="139">
        <f>'[6]TRUST REINSURANCE 2024'!O27+'[6]ALFA REINSURANCE'!O27</f>
        <v>5460390.54</v>
      </c>
    </row>
    <row r="28" spans="1:15" x14ac:dyDescent="0.2">
      <c r="A28" s="44"/>
      <c r="C28" s="45" t="s">
        <v>129</v>
      </c>
      <c r="D28" s="139">
        <f>'[6]TRUST REINSURANCE 2024'!D28+'[6]ALFA REINSURANCE'!D28</f>
        <v>31249500.239999998</v>
      </c>
      <c r="E28" s="139">
        <f>'[6]TRUST REINSURANCE 2024'!E28+'[6]ALFA REINSURANCE'!E28</f>
        <v>0</v>
      </c>
      <c r="F28" s="139">
        <f>'[6]TRUST REINSURANCE 2024'!F28+'[6]ALFA REINSURANCE'!F28</f>
        <v>6000000</v>
      </c>
      <c r="G28" s="139">
        <f>'[6]TRUST REINSURANCE 2024'!G28+'[6]ALFA REINSURANCE'!G28</f>
        <v>0</v>
      </c>
      <c r="H28" s="139">
        <f>'[6]TRUST REINSURANCE 2024'!H28+'[6]ALFA REINSURANCE'!H28</f>
        <v>1450000</v>
      </c>
      <c r="I28" s="139">
        <f>'[6]TRUST REINSURANCE 2024'!I28+'[6]ALFA REINSURANCE'!I28</f>
        <v>0</v>
      </c>
      <c r="J28" s="139">
        <f>'[6]TRUST REINSURANCE 2024'!J28+'[6]ALFA REINSURANCE'!J28</f>
        <v>0</v>
      </c>
      <c r="K28" s="139">
        <f>'[6]TRUST REINSURANCE 2024'!K28+'[6]ALFA REINSURANCE'!K28</f>
        <v>0</v>
      </c>
      <c r="L28" s="139">
        <f>'[6]TRUST REINSURANCE 2024'!L28+'[6]ALFA REINSURANCE'!L28</f>
        <v>0</v>
      </c>
      <c r="M28" s="139">
        <f>'[6]TRUST REINSURANCE 2024'!M28+'[6]ALFA REINSURANCE'!M28</f>
        <v>38699500.239999995</v>
      </c>
      <c r="N28" s="139">
        <f>'[6]TRUST REINSURANCE 2024'!N28+'[6]ALFA REINSURANCE'!N28</f>
        <v>0</v>
      </c>
      <c r="O28" s="139">
        <f>'[6]TRUST REINSURANCE 2024'!O28+'[6]ALFA REINSURANCE'!O28</f>
        <v>38699500.239999995</v>
      </c>
    </row>
    <row r="29" spans="1:15" x14ac:dyDescent="0.2">
      <c r="A29" s="44"/>
      <c r="C29" s="45" t="s">
        <v>149</v>
      </c>
      <c r="D29" s="139">
        <f>'[6]TRUST REINSURANCE 2024'!D29+'[6]ALFA REINSURANCE'!D29</f>
        <v>0</v>
      </c>
      <c r="E29" s="139">
        <f>'[6]TRUST REINSURANCE 2024'!E29+'[6]ALFA REINSURANCE'!E29</f>
        <v>0</v>
      </c>
      <c r="F29" s="139">
        <f>'[6]TRUST REINSURANCE 2024'!F29+'[6]ALFA REINSURANCE'!F29</f>
        <v>0</v>
      </c>
      <c r="G29" s="139">
        <f>'[6]TRUST REINSURANCE 2024'!G29+'[6]ALFA REINSURANCE'!G29</f>
        <v>0</v>
      </c>
      <c r="H29" s="139">
        <f>'[6]TRUST REINSURANCE 2024'!H29+'[6]ALFA REINSURANCE'!H29</f>
        <v>740999.86</v>
      </c>
      <c r="I29" s="139">
        <f>'[6]TRUST REINSURANCE 2024'!I29+'[6]ALFA REINSURANCE'!I29</f>
        <v>0</v>
      </c>
      <c r="J29" s="139">
        <f>'[6]TRUST REINSURANCE 2024'!J29+'[6]ALFA REINSURANCE'!J29</f>
        <v>0</v>
      </c>
      <c r="K29" s="139">
        <f>'[6]TRUST REINSURANCE 2024'!K29+'[6]ALFA REINSURANCE'!K29</f>
        <v>0</v>
      </c>
      <c r="L29" s="139">
        <f>'[6]TRUST REINSURANCE 2024'!L29+'[6]ALFA REINSURANCE'!L29</f>
        <v>0</v>
      </c>
      <c r="M29" s="139">
        <f>'[6]TRUST REINSURANCE 2024'!M29+'[6]ALFA REINSURANCE'!M29</f>
        <v>740999.86</v>
      </c>
      <c r="N29" s="139">
        <f>'[6]TRUST REINSURANCE 2024'!N29+'[6]ALFA REINSURANCE'!N29</f>
        <v>0</v>
      </c>
      <c r="O29" s="139">
        <f>'[6]TRUST REINSURANCE 2024'!O29+'[6]ALFA REINSURANCE'!O29</f>
        <v>740999.86</v>
      </c>
    </row>
    <row r="30" spans="1:15" x14ac:dyDescent="0.2">
      <c r="A30" s="44"/>
      <c r="C30" s="45" t="s">
        <v>150</v>
      </c>
      <c r="D30" s="139">
        <f>'[6]TRUST REINSURANCE 2024'!D30+'[6]ALFA REINSURANCE'!D30</f>
        <v>0</v>
      </c>
      <c r="E30" s="139">
        <f>'[6]TRUST REINSURANCE 2024'!E30+'[6]ALFA REINSURANCE'!E30</f>
        <v>0</v>
      </c>
      <c r="F30" s="139">
        <f>'[6]TRUST REINSURANCE 2024'!F30+'[6]ALFA REINSURANCE'!F30</f>
        <v>0</v>
      </c>
      <c r="G30" s="139">
        <f>'[6]TRUST REINSURANCE 2024'!G30+'[6]ALFA REINSURANCE'!G30</f>
        <v>0</v>
      </c>
      <c r="H30" s="139">
        <f>'[6]TRUST REINSURANCE 2024'!H30+'[6]ALFA REINSURANCE'!H30</f>
        <v>0</v>
      </c>
      <c r="I30" s="139">
        <f>'[6]TRUST REINSURANCE 2024'!I30+'[6]ALFA REINSURANCE'!I30</f>
        <v>0</v>
      </c>
      <c r="J30" s="139">
        <f>'[6]TRUST REINSURANCE 2024'!J30+'[6]ALFA REINSURANCE'!J30</f>
        <v>0</v>
      </c>
      <c r="K30" s="139">
        <f>'[6]TRUST REINSURANCE 2024'!K30+'[6]ALFA REINSURANCE'!K30</f>
        <v>0</v>
      </c>
      <c r="L30" s="139">
        <f>'[6]TRUST REINSURANCE 2024'!L30+'[6]ALFA REINSURANCE'!L30</f>
        <v>0</v>
      </c>
      <c r="M30" s="139">
        <f>'[6]TRUST REINSURANCE 2024'!M30+'[6]ALFA REINSURANCE'!M30</f>
        <v>0</v>
      </c>
      <c r="N30" s="139">
        <f>'[6]TRUST REINSURANCE 2024'!N30+'[6]ALFA REINSURANCE'!N30</f>
        <v>0</v>
      </c>
      <c r="O30" s="139">
        <f>'[6]TRUST REINSURANCE 2024'!O30+'[6]ALFA REINSURANCE'!O30</f>
        <v>0</v>
      </c>
    </row>
    <row r="31" spans="1:15" x14ac:dyDescent="0.2">
      <c r="A31" s="44"/>
      <c r="C31" s="45" t="s">
        <v>151</v>
      </c>
      <c r="D31" s="139">
        <f>'[6]TRUST REINSURANCE 2024'!D31+'[6]ALFA REINSURANCE'!D31</f>
        <v>0</v>
      </c>
      <c r="E31" s="139">
        <f>'[6]TRUST REINSURANCE 2024'!E31+'[6]ALFA REINSURANCE'!E31</f>
        <v>0</v>
      </c>
      <c r="F31" s="139">
        <f>'[6]TRUST REINSURANCE 2024'!F31+'[6]ALFA REINSURANCE'!F31</f>
        <v>0</v>
      </c>
      <c r="G31" s="139">
        <f>'[6]TRUST REINSURANCE 2024'!G31+'[6]ALFA REINSURANCE'!G31</f>
        <v>0</v>
      </c>
      <c r="H31" s="139">
        <f>'[6]TRUST REINSURANCE 2024'!H31+'[6]ALFA REINSURANCE'!H31</f>
        <v>0</v>
      </c>
      <c r="I31" s="139">
        <f>'[6]TRUST REINSURANCE 2024'!I31+'[6]ALFA REINSURANCE'!I31</f>
        <v>0</v>
      </c>
      <c r="J31" s="139">
        <f>'[6]TRUST REINSURANCE 2024'!J31+'[6]ALFA REINSURANCE'!J31</f>
        <v>0</v>
      </c>
      <c r="K31" s="139">
        <f>'[6]TRUST REINSURANCE 2024'!K31+'[6]ALFA REINSURANCE'!K31</f>
        <v>0</v>
      </c>
      <c r="L31" s="139">
        <f>'[6]TRUST REINSURANCE 2024'!L31+'[6]ALFA REINSURANCE'!L31</f>
        <v>0</v>
      </c>
      <c r="M31" s="139">
        <f>'[6]TRUST REINSURANCE 2024'!M31+'[6]ALFA REINSURANCE'!M31</f>
        <v>0</v>
      </c>
      <c r="N31" s="139">
        <f>'[6]TRUST REINSURANCE 2024'!N31+'[6]ALFA REINSURANCE'!N31</f>
        <v>0</v>
      </c>
      <c r="O31" s="139">
        <f>'[6]TRUST REINSURANCE 2024'!O31+'[6]ALFA REINSURANCE'!O31</f>
        <v>0</v>
      </c>
    </row>
    <row r="32" spans="1:15" x14ac:dyDescent="0.2">
      <c r="A32" s="44"/>
      <c r="C32" s="45" t="s">
        <v>152</v>
      </c>
      <c r="D32" s="139">
        <f>'[6]TRUST REINSURANCE 2024'!D32+'[6]ALFA REINSURANCE'!D32</f>
        <v>0</v>
      </c>
      <c r="E32" s="139">
        <f>'[6]TRUST REINSURANCE 2024'!E32+'[6]ALFA REINSURANCE'!E32</f>
        <v>0</v>
      </c>
      <c r="F32" s="139">
        <f>'[6]TRUST REINSURANCE 2024'!F32+'[6]ALFA REINSURANCE'!F32</f>
        <v>0</v>
      </c>
      <c r="G32" s="139">
        <f>'[6]TRUST REINSURANCE 2024'!G32+'[6]ALFA REINSURANCE'!G32</f>
        <v>0</v>
      </c>
      <c r="H32" s="139">
        <f>'[6]TRUST REINSURANCE 2024'!H32+'[6]ALFA REINSURANCE'!H32</f>
        <v>0</v>
      </c>
      <c r="I32" s="139">
        <f>'[6]TRUST REINSURANCE 2024'!I32+'[6]ALFA REINSURANCE'!I32</f>
        <v>0</v>
      </c>
      <c r="J32" s="139">
        <f>'[6]TRUST REINSURANCE 2024'!J32+'[6]ALFA REINSURANCE'!J32</f>
        <v>0</v>
      </c>
      <c r="K32" s="139">
        <f>'[6]TRUST REINSURANCE 2024'!K32+'[6]ALFA REINSURANCE'!K32</f>
        <v>0</v>
      </c>
      <c r="L32" s="139">
        <f>'[6]TRUST REINSURANCE 2024'!L32+'[6]ALFA REINSURANCE'!L32</f>
        <v>0</v>
      </c>
      <c r="M32" s="139">
        <f>'[6]TRUST REINSURANCE 2024'!M32+'[6]ALFA REINSURANCE'!M32</f>
        <v>0</v>
      </c>
      <c r="N32" s="139">
        <f>'[6]TRUST REINSURANCE 2024'!N32+'[6]ALFA REINSURANCE'!N32</f>
        <v>0</v>
      </c>
      <c r="O32" s="139">
        <f>'[6]TRUST REINSURANCE 2024'!O32+'[6]ALFA REINSURANCE'!O32</f>
        <v>0</v>
      </c>
    </row>
    <row r="33" spans="1:16" x14ac:dyDescent="0.2">
      <c r="A33" s="44"/>
      <c r="C33" s="45" t="s">
        <v>153</v>
      </c>
      <c r="D33" s="139">
        <f>'[6]TRUST REINSURANCE 2024'!D33+'[6]ALFA REINSURANCE'!D33</f>
        <v>0</v>
      </c>
      <c r="E33" s="139">
        <f>'[6]TRUST REINSURANCE 2024'!E33+'[6]ALFA REINSURANCE'!E33</f>
        <v>0</v>
      </c>
      <c r="F33" s="139">
        <f>'[6]TRUST REINSURANCE 2024'!F33+'[6]ALFA REINSURANCE'!F33</f>
        <v>0</v>
      </c>
      <c r="G33" s="139">
        <f>'[6]TRUST REINSURANCE 2024'!G33+'[6]ALFA REINSURANCE'!G33</f>
        <v>0</v>
      </c>
      <c r="H33" s="139">
        <f>'[6]TRUST REINSURANCE 2024'!H33+'[6]ALFA REINSURANCE'!H33</f>
        <v>0</v>
      </c>
      <c r="I33" s="139">
        <f>'[6]TRUST REINSURANCE 2024'!I33+'[6]ALFA REINSURANCE'!I33</f>
        <v>0</v>
      </c>
      <c r="J33" s="139">
        <f>'[6]TRUST REINSURANCE 2024'!J33+'[6]ALFA REINSURANCE'!J33</f>
        <v>0</v>
      </c>
      <c r="K33" s="139">
        <f>'[6]TRUST REINSURANCE 2024'!K33+'[6]ALFA REINSURANCE'!K33</f>
        <v>0</v>
      </c>
      <c r="L33" s="139">
        <f>'[6]TRUST REINSURANCE 2024'!L33+'[6]ALFA REINSURANCE'!L33</f>
        <v>0</v>
      </c>
      <c r="M33" s="139">
        <f>'[6]TRUST REINSURANCE 2024'!M33+'[6]ALFA REINSURANCE'!M33</f>
        <v>0</v>
      </c>
      <c r="N33" s="139">
        <f>'[6]TRUST REINSURANCE 2024'!N33+'[6]ALFA REINSURANCE'!N33</f>
        <v>0</v>
      </c>
      <c r="O33" s="139">
        <f>'[6]TRUST REINSURANCE 2024'!O33+'[6]ALFA REINSURANCE'!O33</f>
        <v>0</v>
      </c>
    </row>
    <row r="34" spans="1:16" x14ac:dyDescent="0.2">
      <c r="A34" s="44"/>
      <c r="B34" s="45" t="s">
        <v>134</v>
      </c>
      <c r="C34" s="45" t="s">
        <v>154</v>
      </c>
      <c r="D34" s="139">
        <f>'[6]TRUST REINSURANCE 2024'!D34+'[6]ALFA REINSURANCE'!D34</f>
        <v>15494299.15</v>
      </c>
      <c r="E34" s="139">
        <f>'[6]TRUST REINSURANCE 2024'!E34+'[6]ALFA REINSURANCE'!E34</f>
        <v>0</v>
      </c>
      <c r="F34" s="139">
        <f>'[6]TRUST REINSURANCE 2024'!F34+'[6]ALFA REINSURANCE'!F34</f>
        <v>0</v>
      </c>
      <c r="G34" s="139">
        <f>'[6]TRUST REINSURANCE 2024'!G34+'[6]ALFA REINSURANCE'!G34</f>
        <v>3268150</v>
      </c>
      <c r="H34" s="139">
        <f>'[6]TRUST REINSURANCE 2024'!H34+'[6]ALFA REINSURANCE'!H34</f>
        <v>3268150</v>
      </c>
      <c r="I34" s="139">
        <f>'[6]TRUST REINSURANCE 2024'!I34+'[6]ALFA REINSURANCE'!I34</f>
        <v>0</v>
      </c>
      <c r="J34" s="139">
        <f>'[6]TRUST REINSURANCE 2024'!J34+'[6]ALFA REINSURANCE'!J34</f>
        <v>0</v>
      </c>
      <c r="K34" s="139">
        <f>'[6]TRUST REINSURANCE 2024'!K34+'[6]ALFA REINSURANCE'!K34</f>
        <v>0</v>
      </c>
      <c r="L34" s="139">
        <f>'[6]TRUST REINSURANCE 2024'!L34+'[6]ALFA REINSURANCE'!L34</f>
        <v>0</v>
      </c>
      <c r="M34" s="139">
        <f>'[6]TRUST REINSURANCE 2024'!M34+'[6]ALFA REINSURANCE'!M34</f>
        <v>22030599.149999999</v>
      </c>
      <c r="N34" s="139">
        <f>'[6]TRUST REINSURANCE 2024'!N34+'[6]ALFA REINSURANCE'!N34</f>
        <v>0</v>
      </c>
      <c r="O34" s="139">
        <f>'[6]TRUST REINSURANCE 2024'!O34+'[6]ALFA REINSURANCE'!O34</f>
        <v>22030599.149999999</v>
      </c>
    </row>
    <row r="35" spans="1:16" x14ac:dyDescent="0.2">
      <c r="A35" s="54" t="s">
        <v>31</v>
      </c>
      <c r="B35" s="55"/>
      <c r="C35" s="56" t="s">
        <v>155</v>
      </c>
      <c r="D35" s="139">
        <f>'[6]TRUST REINSURANCE 2024'!D35+'[6]ALFA REINSURANCE'!D35</f>
        <v>-6588142.7600000147</v>
      </c>
      <c r="E35" s="139">
        <f>'[6]TRUST REINSURANCE 2024'!E35+'[6]ALFA REINSURANCE'!E35</f>
        <v>0</v>
      </c>
      <c r="F35" s="139">
        <f>'[6]TRUST REINSURANCE 2024'!F35+'[6]ALFA REINSURANCE'!F35</f>
        <v>18950130.25</v>
      </c>
      <c r="G35" s="139">
        <f>'[6]TRUST REINSURANCE 2024'!G35+'[6]ALFA REINSURANCE'!G35</f>
        <v>-3263258</v>
      </c>
      <c r="H35" s="139">
        <f>'[6]TRUST REINSURANCE 2024'!H35+'[6]ALFA REINSURANCE'!H35</f>
        <v>3108413.2899999949</v>
      </c>
      <c r="I35" s="139">
        <f>'[6]TRUST REINSURANCE 2024'!I35+'[6]ALFA REINSURANCE'!I35</f>
        <v>1550882.46</v>
      </c>
      <c r="J35" s="139">
        <f>'[6]TRUST REINSURANCE 2024'!J35+'[6]ALFA REINSURANCE'!J35</f>
        <v>0</v>
      </c>
      <c r="K35" s="139">
        <f>'[6]TRUST REINSURANCE 2024'!K35+'[6]ALFA REINSURANCE'!K35</f>
        <v>0</v>
      </c>
      <c r="L35" s="139">
        <f>'[6]TRUST REINSURANCE 2024'!L35+'[6]ALFA REINSURANCE'!L35</f>
        <v>810151.68</v>
      </c>
      <c r="M35" s="139">
        <f>'[6]TRUST REINSURANCE 2024'!M35+'[6]ALFA REINSURANCE'!M35</f>
        <v>14568176.919999987</v>
      </c>
      <c r="N35" s="139">
        <f>'[6]TRUST REINSURANCE 2024'!N35+'[6]ALFA REINSURANCE'!N35</f>
        <v>0</v>
      </c>
      <c r="O35" s="139">
        <f>'[6]TRUST REINSURANCE 2024'!O35+'[6]ALFA REINSURANCE'!O35</f>
        <v>14568176.919999987</v>
      </c>
    </row>
    <row r="36" spans="1:16" x14ac:dyDescent="0.2">
      <c r="A36" s="44"/>
      <c r="C36" s="57"/>
      <c r="D36" s="58"/>
      <c r="E36" s="58"/>
      <c r="F36" s="58"/>
      <c r="G36" s="58"/>
      <c r="H36" s="58"/>
      <c r="I36" s="58"/>
      <c r="J36" s="58"/>
      <c r="K36" s="58"/>
      <c r="L36" s="58"/>
      <c r="M36" s="59"/>
      <c r="N36" s="58"/>
      <c r="O36" s="59"/>
    </row>
    <row r="37" spans="1:16" x14ac:dyDescent="0.2">
      <c r="A37" s="44"/>
      <c r="C37" s="57"/>
      <c r="D37" s="58"/>
      <c r="E37" s="58"/>
      <c r="F37" s="58"/>
      <c r="G37" s="58"/>
      <c r="H37" s="58"/>
      <c r="I37" s="58"/>
      <c r="J37" s="58"/>
      <c r="K37" s="58"/>
      <c r="L37" s="58"/>
      <c r="M37" s="59"/>
      <c r="N37" s="58"/>
      <c r="O37" s="59"/>
    </row>
    <row r="38" spans="1:16" x14ac:dyDescent="0.2">
      <c r="A38" s="44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6" x14ac:dyDescent="0.2">
      <c r="A39" s="44" t="s">
        <v>55</v>
      </c>
      <c r="C39" s="57" t="s">
        <v>156</v>
      </c>
      <c r="D39" s="60"/>
      <c r="E39" s="60"/>
      <c r="F39" s="60"/>
      <c r="G39" s="64"/>
      <c r="H39" s="60"/>
      <c r="I39" s="60"/>
      <c r="J39" s="60"/>
      <c r="K39" s="60"/>
      <c r="L39" s="60"/>
      <c r="M39" s="139">
        <f>'[6]TRUST REINSURANCE 2024'!M39+'[6]ALFA REINSURANCE'!M39</f>
        <v>13095685.369999999</v>
      </c>
      <c r="N39" s="139">
        <f>'[6]TRUST REINSURANCE 2024'!N39+'[6]ALFA REINSURANCE'!N39</f>
        <v>0</v>
      </c>
      <c r="O39" s="139">
        <f>'[6]TRUST REINSURANCE 2024'!O39+'[6]ALFA REINSURANCE'!O39</f>
        <v>13095685.369999999</v>
      </c>
      <c r="P39" s="63"/>
    </row>
    <row r="40" spans="1:16" x14ac:dyDescent="0.2">
      <c r="A40" s="44"/>
      <c r="B40" s="45" t="s">
        <v>24</v>
      </c>
      <c r="C40" s="45" t="s">
        <v>157</v>
      </c>
      <c r="D40" s="60"/>
      <c r="E40" s="60"/>
      <c r="F40" s="60"/>
      <c r="G40" s="64"/>
      <c r="H40" s="60"/>
      <c r="I40" s="60"/>
      <c r="J40" s="60"/>
      <c r="K40" s="60"/>
      <c r="L40" s="60"/>
      <c r="M40" s="139">
        <f>'[6]TRUST REINSURANCE 2024'!M40+'[6]ALFA REINSURANCE'!M40</f>
        <v>8171192.25</v>
      </c>
      <c r="N40" s="139">
        <f>'[6]TRUST REINSURANCE 2024'!N40+'[6]ALFA REINSURANCE'!N40</f>
        <v>0</v>
      </c>
      <c r="O40" s="139">
        <f>'[6]TRUST REINSURANCE 2024'!O40+'[6]ALFA REINSURANCE'!O40</f>
        <v>8171192.25</v>
      </c>
      <c r="P40" s="63"/>
    </row>
    <row r="41" spans="1:16" x14ac:dyDescent="0.2">
      <c r="A41" s="44"/>
      <c r="B41" s="45" t="s">
        <v>44</v>
      </c>
      <c r="C41" s="45" t="s">
        <v>158</v>
      </c>
      <c r="D41" s="60"/>
      <c r="E41" s="60"/>
      <c r="F41" s="60"/>
      <c r="G41" s="64"/>
      <c r="H41" s="60"/>
      <c r="I41" s="60"/>
      <c r="J41" s="60"/>
      <c r="K41" s="60"/>
      <c r="L41" s="60"/>
      <c r="M41" s="139">
        <f>'[6]TRUST REINSURANCE 2024'!M41+'[6]ALFA REINSURANCE'!M41</f>
        <v>4247098.87</v>
      </c>
      <c r="N41" s="139">
        <f>'[6]TRUST REINSURANCE 2024'!N41+'[6]ALFA REINSURANCE'!N41</f>
        <v>0</v>
      </c>
      <c r="O41" s="139">
        <f>'[6]TRUST REINSURANCE 2024'!O41+'[6]ALFA REINSURANCE'!O41</f>
        <v>4247098.87</v>
      </c>
      <c r="P41" s="63"/>
    </row>
    <row r="42" spans="1:16" x14ac:dyDescent="0.2">
      <c r="A42" s="44"/>
      <c r="B42" s="45" t="s">
        <v>124</v>
      </c>
      <c r="C42" s="45" t="s">
        <v>159</v>
      </c>
      <c r="D42" s="60"/>
      <c r="E42" s="60"/>
      <c r="F42" s="60"/>
      <c r="G42" s="64"/>
      <c r="H42" s="60"/>
      <c r="I42" s="60"/>
      <c r="J42" s="60"/>
      <c r="K42" s="60"/>
      <c r="L42" s="60"/>
      <c r="M42" s="139">
        <f>'[6]TRUST REINSURANCE 2024'!M42+'[6]ALFA REINSURANCE'!M42</f>
        <v>0</v>
      </c>
      <c r="N42" s="139">
        <f>'[6]TRUST REINSURANCE 2024'!N42+'[6]ALFA REINSURANCE'!N42</f>
        <v>0</v>
      </c>
      <c r="O42" s="139">
        <f>'[6]TRUST REINSURANCE 2024'!O42+'[6]ALFA REINSURANCE'!O42</f>
        <v>0</v>
      </c>
      <c r="P42" s="63"/>
    </row>
    <row r="43" spans="1:16" x14ac:dyDescent="0.2">
      <c r="A43" s="44"/>
      <c r="B43" s="45" t="s">
        <v>126</v>
      </c>
      <c r="C43" s="45" t="s">
        <v>160</v>
      </c>
      <c r="D43" s="60"/>
      <c r="E43" s="60"/>
      <c r="F43" s="60"/>
      <c r="G43" s="64"/>
      <c r="H43" s="60"/>
      <c r="I43" s="60"/>
      <c r="J43" s="60"/>
      <c r="K43" s="60"/>
      <c r="L43" s="60"/>
      <c r="M43" s="139">
        <f>'[6]TRUST REINSURANCE 2024'!M43+'[6]ALFA REINSURANCE'!M43</f>
        <v>448761.18</v>
      </c>
      <c r="N43" s="139">
        <f>'[6]TRUST REINSURANCE 2024'!N43+'[6]ALFA REINSURANCE'!N43</f>
        <v>0</v>
      </c>
      <c r="O43" s="139">
        <f>'[6]TRUST REINSURANCE 2024'!O43+'[6]ALFA REINSURANCE'!O43</f>
        <v>448761.18</v>
      </c>
      <c r="P43" s="63"/>
    </row>
    <row r="44" spans="1:16" x14ac:dyDescent="0.2">
      <c r="A44" s="44"/>
      <c r="B44" s="45" t="s">
        <v>134</v>
      </c>
      <c r="C44" s="45" t="s">
        <v>161</v>
      </c>
      <c r="D44" s="60"/>
      <c r="E44" s="60"/>
      <c r="F44" s="60"/>
      <c r="G44" s="64"/>
      <c r="H44" s="60"/>
      <c r="I44" s="60"/>
      <c r="J44" s="60"/>
      <c r="K44" s="60"/>
      <c r="L44" s="60"/>
      <c r="M44" s="139">
        <f>'[6]TRUST REINSURANCE 2024'!M44+'[6]ALFA REINSURANCE'!M44</f>
        <v>217403</v>
      </c>
      <c r="N44" s="139">
        <f>'[6]TRUST REINSURANCE 2024'!N44+'[6]ALFA REINSURANCE'!N44</f>
        <v>0</v>
      </c>
      <c r="O44" s="139">
        <f>'[6]TRUST REINSURANCE 2024'!O44+'[6]ALFA REINSURANCE'!O44</f>
        <v>217403</v>
      </c>
      <c r="P44" s="63"/>
    </row>
    <row r="45" spans="1:16" x14ac:dyDescent="0.2">
      <c r="A45" s="44"/>
      <c r="B45" s="45" t="s">
        <v>142</v>
      </c>
      <c r="C45" s="45" t="s">
        <v>154</v>
      </c>
      <c r="D45" s="60"/>
      <c r="E45" s="60"/>
      <c r="F45" s="60"/>
      <c r="G45" s="64"/>
      <c r="H45" s="60"/>
      <c r="I45" s="60"/>
      <c r="J45" s="60"/>
      <c r="K45" s="60"/>
      <c r="L45" s="60"/>
      <c r="M45" s="139">
        <f>'[6]TRUST REINSURANCE 2024'!M45+'[6]ALFA REINSURANCE'!M45</f>
        <v>11230.07</v>
      </c>
      <c r="N45" s="139">
        <f>'[6]TRUST REINSURANCE 2024'!N45+'[6]ALFA REINSURANCE'!N45</f>
        <v>0</v>
      </c>
      <c r="O45" s="139">
        <f>'[6]TRUST REINSURANCE 2024'!O45+'[6]ALFA REINSURANCE'!O45</f>
        <v>11230.07</v>
      </c>
      <c r="P45" s="63"/>
    </row>
    <row r="46" spans="1:16" x14ac:dyDescent="0.2">
      <c r="A46" s="44" t="s">
        <v>88</v>
      </c>
      <c r="C46" s="57" t="s">
        <v>162</v>
      </c>
      <c r="D46" s="60"/>
      <c r="E46" s="60"/>
      <c r="F46" s="60"/>
      <c r="G46" s="64"/>
      <c r="H46" s="60"/>
      <c r="I46" s="60"/>
      <c r="J46" s="60"/>
      <c r="K46" s="60"/>
      <c r="L46" s="60"/>
      <c r="M46" s="139">
        <f>'[6]TRUST REINSURANCE 2024'!M46+'[6]ALFA REINSURANCE'!M46</f>
        <v>32768304</v>
      </c>
      <c r="N46" s="139">
        <f>'[6]TRUST REINSURANCE 2024'!N46+'[6]ALFA REINSURANCE'!N46</f>
        <v>0</v>
      </c>
      <c r="O46" s="139">
        <f>'[6]TRUST REINSURANCE 2024'!O46+'[6]ALFA REINSURANCE'!O46</f>
        <v>32768304</v>
      </c>
      <c r="P46" s="63"/>
    </row>
    <row r="47" spans="1:16" x14ac:dyDescent="0.2">
      <c r="A47" s="44"/>
      <c r="B47" s="45" t="s">
        <v>24</v>
      </c>
      <c r="C47" s="45" t="s">
        <v>163</v>
      </c>
      <c r="D47" s="60"/>
      <c r="E47" s="60"/>
      <c r="F47" s="60"/>
      <c r="G47" s="60"/>
      <c r="H47" s="60"/>
      <c r="I47" s="60"/>
      <c r="J47" s="60"/>
      <c r="K47" s="60"/>
      <c r="L47" s="60"/>
      <c r="M47" s="139">
        <f>'[6]TRUST REINSURANCE 2024'!M47+'[6]ALFA REINSURANCE'!M47</f>
        <v>7152949.5700000003</v>
      </c>
      <c r="N47" s="139">
        <f>'[6]TRUST REINSURANCE 2024'!N47+'[6]ALFA REINSURANCE'!N47</f>
        <v>0</v>
      </c>
      <c r="O47" s="139">
        <f>'[6]TRUST REINSURANCE 2024'!O47+'[6]ALFA REINSURANCE'!O47</f>
        <v>7152949.5700000003</v>
      </c>
      <c r="P47" s="63"/>
    </row>
    <row r="48" spans="1:16" x14ac:dyDescent="0.2">
      <c r="A48" s="44"/>
      <c r="B48" s="45" t="s">
        <v>44</v>
      </c>
      <c r="C48" s="45" t="s">
        <v>164</v>
      </c>
      <c r="D48" s="60"/>
      <c r="E48" s="60"/>
      <c r="F48" s="60"/>
      <c r="G48" s="60"/>
      <c r="H48" s="60"/>
      <c r="I48" s="60"/>
      <c r="J48" s="60"/>
      <c r="K48" s="60"/>
      <c r="L48" s="60"/>
      <c r="M48" s="139">
        <f>'[6]TRUST REINSURANCE 2024'!M48+'[6]ALFA REINSURANCE'!M48</f>
        <v>0</v>
      </c>
      <c r="N48" s="139">
        <f>'[6]TRUST REINSURANCE 2024'!N48+'[6]ALFA REINSURANCE'!N48</f>
        <v>0</v>
      </c>
      <c r="O48" s="139">
        <f>'[6]TRUST REINSURANCE 2024'!O48+'[6]ALFA REINSURANCE'!O48</f>
        <v>0</v>
      </c>
      <c r="P48" s="63"/>
    </row>
    <row r="49" spans="1:16" x14ac:dyDescent="0.2">
      <c r="A49" s="44"/>
      <c r="B49" s="45" t="s">
        <v>124</v>
      </c>
      <c r="C49" s="45" t="s">
        <v>165</v>
      </c>
      <c r="D49" s="60"/>
      <c r="E49" s="60"/>
      <c r="F49" s="60"/>
      <c r="G49" s="60"/>
      <c r="H49" s="60"/>
      <c r="I49" s="60"/>
      <c r="J49" s="60"/>
      <c r="K49" s="60"/>
      <c r="L49" s="60"/>
      <c r="M49" s="139">
        <f>'[6]TRUST REINSURANCE 2024'!M49+'[6]ALFA REINSURANCE'!M49</f>
        <v>0</v>
      </c>
      <c r="N49" s="139">
        <f>'[6]TRUST REINSURANCE 2024'!N49+'[6]ALFA REINSURANCE'!N49</f>
        <v>0</v>
      </c>
      <c r="O49" s="139">
        <f>'[6]TRUST REINSURANCE 2024'!O49+'[6]ALFA REINSURANCE'!O49</f>
        <v>0</v>
      </c>
      <c r="P49" s="63"/>
    </row>
    <row r="50" spans="1:16" x14ac:dyDescent="0.2">
      <c r="A50" s="44"/>
      <c r="B50" s="45" t="s">
        <v>126</v>
      </c>
      <c r="C50" s="45" t="s">
        <v>166</v>
      </c>
      <c r="D50" s="60"/>
      <c r="E50" s="60"/>
      <c r="F50" s="60"/>
      <c r="G50" s="60"/>
      <c r="H50" s="60"/>
      <c r="I50" s="60"/>
      <c r="J50" s="60"/>
      <c r="K50" s="60"/>
      <c r="L50" s="60"/>
      <c r="M50" s="139">
        <f>'[6]TRUST REINSURANCE 2024'!M50+'[6]ALFA REINSURANCE'!M50</f>
        <v>7518845.6699999999</v>
      </c>
      <c r="N50" s="139">
        <f>'[6]TRUST REINSURANCE 2024'!N50+'[6]ALFA REINSURANCE'!N50</f>
        <v>0</v>
      </c>
      <c r="O50" s="139">
        <f>'[6]TRUST REINSURANCE 2024'!O50+'[6]ALFA REINSURANCE'!O50</f>
        <v>7518845.6699999999</v>
      </c>
      <c r="P50" s="63"/>
    </row>
    <row r="51" spans="1:16" x14ac:dyDescent="0.2">
      <c r="A51" s="44"/>
      <c r="B51" s="45" t="s">
        <v>134</v>
      </c>
      <c r="C51" s="45" t="s">
        <v>167</v>
      </c>
      <c r="D51" s="60"/>
      <c r="E51" s="60"/>
      <c r="F51" s="60"/>
      <c r="G51" s="60"/>
      <c r="H51" s="60"/>
      <c r="I51" s="60"/>
      <c r="J51" s="60"/>
      <c r="K51" s="60"/>
      <c r="L51" s="60"/>
      <c r="M51" s="139">
        <f>'[6]TRUST REINSURANCE 2024'!M51+'[6]ALFA REINSURANCE'!M51</f>
        <v>18086178.489999998</v>
      </c>
      <c r="N51" s="139">
        <f>'[6]TRUST REINSURANCE 2024'!N51+'[6]ALFA REINSURANCE'!N51</f>
        <v>0</v>
      </c>
      <c r="O51" s="139">
        <f>'[6]TRUST REINSURANCE 2024'!O51+'[6]ALFA REINSURANCE'!O51</f>
        <v>18086178.489999998</v>
      </c>
      <c r="P51" s="63"/>
    </row>
    <row r="52" spans="1:16" x14ac:dyDescent="0.2">
      <c r="A52" s="44"/>
      <c r="B52" s="45" t="s">
        <v>142</v>
      </c>
      <c r="C52" s="45" t="s">
        <v>143</v>
      </c>
      <c r="D52" s="60"/>
      <c r="E52" s="60"/>
      <c r="F52" s="60"/>
      <c r="G52" s="60"/>
      <c r="H52" s="60"/>
      <c r="I52" s="60"/>
      <c r="J52" s="60"/>
      <c r="K52" s="60"/>
      <c r="L52" s="60"/>
      <c r="M52" s="139">
        <f>'[6]TRUST REINSURANCE 2024'!M52+'[6]ALFA REINSURANCE'!M52</f>
        <v>10330.27</v>
      </c>
      <c r="N52" s="139">
        <f>'[6]TRUST REINSURANCE 2024'!N52+'[6]ALFA REINSURANCE'!N52</f>
        <v>0</v>
      </c>
      <c r="O52" s="139">
        <f>'[6]TRUST REINSURANCE 2024'!O52+'[6]ALFA REINSURANCE'!O52</f>
        <v>10330.27</v>
      </c>
      <c r="P52" s="63"/>
    </row>
    <row r="53" spans="1:16" x14ac:dyDescent="0.2">
      <c r="A53" s="44" t="s">
        <v>168</v>
      </c>
      <c r="C53" s="57" t="s">
        <v>169</v>
      </c>
      <c r="D53" s="60"/>
      <c r="E53" s="60"/>
      <c r="F53" s="60"/>
      <c r="G53" s="60"/>
      <c r="H53" s="60"/>
      <c r="I53" s="60"/>
      <c r="J53" s="60"/>
      <c r="K53" s="60"/>
      <c r="L53" s="60"/>
      <c r="M53" s="139">
        <f>'[6]TRUST REINSURANCE 2024'!M53+'[6]ALFA REINSURANCE'!M53</f>
        <v>11336479.66</v>
      </c>
      <c r="N53" s="139">
        <f>'[6]TRUST REINSURANCE 2024'!N53+'[6]ALFA REINSURANCE'!N53</f>
        <v>0</v>
      </c>
      <c r="O53" s="139">
        <f>'[6]TRUST REINSURANCE 2024'!O53+'[6]ALFA REINSURANCE'!O53</f>
        <v>11336479.66</v>
      </c>
      <c r="P53" s="63"/>
    </row>
    <row r="54" spans="1:16" x14ac:dyDescent="0.2">
      <c r="A54" s="44"/>
      <c r="B54" s="45" t="s">
        <v>24</v>
      </c>
      <c r="C54" s="45" t="s">
        <v>170</v>
      </c>
      <c r="D54" s="60"/>
      <c r="E54" s="60"/>
      <c r="F54" s="60"/>
      <c r="G54" s="60"/>
      <c r="H54" s="60"/>
      <c r="I54" s="60"/>
      <c r="J54" s="60"/>
      <c r="K54" s="60"/>
      <c r="L54" s="60"/>
      <c r="M54" s="139">
        <f>'[6]TRUST REINSURANCE 2024'!M54+'[6]ALFA REINSURANCE'!M54</f>
        <v>59698.5</v>
      </c>
      <c r="N54" s="139">
        <f>'[6]TRUST REINSURANCE 2024'!N54+'[6]ALFA REINSURANCE'!N54</f>
        <v>0</v>
      </c>
      <c r="O54" s="139">
        <f>'[6]TRUST REINSURANCE 2024'!O54+'[6]ALFA REINSURANCE'!O54</f>
        <v>59698.5</v>
      </c>
      <c r="P54" s="63"/>
    </row>
    <row r="55" spans="1:16" x14ac:dyDescent="0.2">
      <c r="A55" s="44"/>
      <c r="B55" s="45" t="s">
        <v>44</v>
      </c>
      <c r="C55" s="45" t="s">
        <v>171</v>
      </c>
      <c r="D55" s="60"/>
      <c r="E55" s="60"/>
      <c r="F55" s="60"/>
      <c r="G55" s="60"/>
      <c r="H55" s="60"/>
      <c r="I55" s="60"/>
      <c r="J55" s="60"/>
      <c r="K55" s="60"/>
      <c r="L55" s="60"/>
      <c r="M55" s="139">
        <f>'[6]TRUST REINSURANCE 2024'!M55+'[6]ALFA REINSURANCE'!M55</f>
        <v>0</v>
      </c>
      <c r="N55" s="139">
        <f>'[6]TRUST REINSURANCE 2024'!N55+'[6]ALFA REINSURANCE'!N55</f>
        <v>0</v>
      </c>
      <c r="O55" s="139">
        <f>'[6]TRUST REINSURANCE 2024'!O55+'[6]ALFA REINSURANCE'!O55</f>
        <v>0</v>
      </c>
      <c r="P55" s="63"/>
    </row>
    <row r="56" spans="1:16" x14ac:dyDescent="0.2">
      <c r="A56" s="44"/>
      <c r="B56" s="45" t="s">
        <v>124</v>
      </c>
      <c r="C56" s="45" t="s">
        <v>172</v>
      </c>
      <c r="D56" s="60"/>
      <c r="E56" s="60"/>
      <c r="F56" s="60"/>
      <c r="G56" s="60"/>
      <c r="H56" s="60"/>
      <c r="I56" s="60"/>
      <c r="J56" s="60"/>
      <c r="K56" s="60"/>
      <c r="L56" s="60"/>
      <c r="M56" s="139">
        <f>'[6]TRUST REINSURANCE 2024'!M56+'[6]ALFA REINSURANCE'!M56</f>
        <v>11276781.16</v>
      </c>
      <c r="N56" s="139">
        <f>'[6]TRUST REINSURANCE 2024'!N56+'[6]ALFA REINSURANCE'!N56</f>
        <v>0</v>
      </c>
      <c r="O56" s="139">
        <f>'[6]TRUST REINSURANCE 2024'!O56+'[6]ALFA REINSURANCE'!O56</f>
        <v>11276781.16</v>
      </c>
      <c r="P56" s="63"/>
    </row>
    <row r="57" spans="1:16" x14ac:dyDescent="0.2">
      <c r="A57" s="142" t="s">
        <v>173</v>
      </c>
      <c r="B57" s="142"/>
      <c r="C57" s="142"/>
      <c r="D57" s="142"/>
      <c r="E57" s="61"/>
      <c r="F57" s="61"/>
      <c r="G57" s="61"/>
      <c r="H57" s="61"/>
      <c r="I57" s="61"/>
      <c r="J57" s="61"/>
      <c r="K57" s="61"/>
      <c r="L57" s="61"/>
      <c r="M57" s="139">
        <f>'[6]TRUST REINSURANCE 2024'!M57+'[6]ALFA REINSURANCE'!M57</f>
        <v>22904315.889999986</v>
      </c>
      <c r="N57" s="139">
        <f>'[6]TRUST REINSURANCE 2024'!N57+'[6]ALFA REINSURANCE'!N57</f>
        <v>0</v>
      </c>
      <c r="O57" s="139">
        <f>'[6]TRUST REINSURANCE 2024'!O57+'[6]ALFA REINSURANCE'!O57</f>
        <v>22904315.889999986</v>
      </c>
      <c r="P57" s="63"/>
    </row>
    <row r="58" spans="1:16" x14ac:dyDescent="0.2">
      <c r="A58" s="57" t="s">
        <v>174</v>
      </c>
      <c r="M58" s="139">
        <f>'[6]TRUST REINSURANCE 2024'!M58+'[6]ALFA REINSURANCE'!M58</f>
        <v>0</v>
      </c>
      <c r="N58" s="139">
        <f>'[6]TRUST REINSURANCE 2024'!N58+'[6]ALFA REINSURANCE'!N58</f>
        <v>0</v>
      </c>
      <c r="O58" s="139">
        <f>'[6]TRUST REINSURANCE 2024'!O58+'[6]ALFA REINSURANCE'!O58</f>
        <v>0</v>
      </c>
    </row>
    <row r="59" spans="1:16" x14ac:dyDescent="0.2">
      <c r="A59" s="57" t="s">
        <v>175</v>
      </c>
      <c r="M59" s="139">
        <f>'[6]TRUST REINSURANCE 2024'!M59+'[6]ALFA REINSURANCE'!M59</f>
        <v>5514640.0500000007</v>
      </c>
      <c r="N59" s="139">
        <f>'[6]TRUST REINSURANCE 2024'!N59+'[6]ALFA REINSURANCE'!N59</f>
        <v>0</v>
      </c>
      <c r="O59" s="139">
        <f>'[6]TRUST REINSURANCE 2024'!O59+'[6]ALFA REINSURANCE'!O59</f>
        <v>5514640.0500000007</v>
      </c>
      <c r="P59" s="63"/>
    </row>
    <row r="60" spans="1:16" x14ac:dyDescent="0.2">
      <c r="A60" s="132" t="s">
        <v>176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139">
        <f>'[6]TRUST REINSURANCE 2024'!M60+'[6]ALFA REINSURANCE'!M60</f>
        <v>7897408.299999984</v>
      </c>
      <c r="N60" s="139">
        <f>'[6]TRUST REINSURANCE 2024'!N60+'[6]ALFA REINSURANCE'!N60</f>
        <v>0</v>
      </c>
      <c r="O60" s="139">
        <f>'[6]TRUST REINSURANCE 2024'!O60+'[6]ALFA REINSURANCE'!O60</f>
        <v>7897408.299999984</v>
      </c>
    </row>
    <row r="61" spans="1:16" x14ac:dyDescent="0.2">
      <c r="A61" s="143" t="s">
        <v>177</v>
      </c>
      <c r="M61" s="139">
        <f>'[6]TRUST REINSURANCE 2024'!M61+'[6]ALFA REINSURANCE'!M61</f>
        <v>9492267.540000001</v>
      </c>
      <c r="N61" s="139">
        <f>'[6]TRUST REINSURANCE 2024'!N61+'[6]ALFA REINSURANCE'!N61</f>
        <v>0</v>
      </c>
      <c r="O61" s="139">
        <f>'[6]TRUST REINSURANCE 2024'!O61+'[6]ALFA REINSURANCE'!O61</f>
        <v>9492267.540000001</v>
      </c>
    </row>
    <row r="62" spans="1:16" ht="12.75" customHeight="1" x14ac:dyDescent="0.2"/>
    <row r="63" spans="1:16" ht="12.75" customHeight="1" x14ac:dyDescent="0.2"/>
    <row r="64" spans="1:1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981AD54E-DEDA-4280-B1B3-A8CB68DF98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2024 HAYAT DIŞI KONSOLİDE</vt:lpstr>
      <vt:lpstr>2024 HAYAT DIŞI KAR-ZARAR KONSO</vt:lpstr>
      <vt:lpstr>2024 HAYAT BİLANÇO KONSOLİDE</vt:lpstr>
      <vt:lpstr>2024 HAYAT KAR ZARAR KONSOLİDE</vt:lpstr>
      <vt:lpstr>2024 REASÜRANS BİLANÇO</vt:lpstr>
      <vt:lpstr>2024 REASÜRANS KAR-ZARAR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dcterms:created xsi:type="dcterms:W3CDTF">2015-06-05T18:17:20Z</dcterms:created>
  <dcterms:modified xsi:type="dcterms:W3CDTF">2025-08-14T08:11:06Z</dcterms:modified>
</cp:coreProperties>
</file>